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TORAGE3\dept$\OIRPA\StuWkr Projects\Completions by Program Project\"/>
    </mc:Choice>
  </mc:AlternateContent>
  <bookViews>
    <workbookView xWindow="0" yWindow="0" windowWidth="23040" windowHeight="1027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7" i="1" l="1"/>
  <c r="J167" i="1"/>
  <c r="K167" i="1"/>
  <c r="H167" i="1"/>
  <c r="G167" i="1"/>
  <c r="I128" i="1"/>
  <c r="J128" i="1"/>
  <c r="K128" i="1"/>
  <c r="H128" i="1"/>
  <c r="G128" i="1"/>
  <c r="I124" i="1"/>
  <c r="J124" i="1"/>
  <c r="K124" i="1"/>
  <c r="H124" i="1"/>
  <c r="G124" i="1"/>
  <c r="I114" i="1"/>
  <c r="J114" i="1"/>
  <c r="K114" i="1"/>
  <c r="H114" i="1"/>
  <c r="G114" i="1"/>
  <c r="I103" i="1"/>
  <c r="J103" i="1"/>
  <c r="K103" i="1"/>
  <c r="H103" i="1"/>
  <c r="G103" i="1"/>
  <c r="K98" i="1"/>
  <c r="I98" i="1"/>
  <c r="J98" i="1"/>
  <c r="H98" i="1"/>
  <c r="G98" i="1"/>
  <c r="H92" i="1"/>
  <c r="I92" i="1"/>
  <c r="J92" i="1"/>
  <c r="K92" i="1"/>
  <c r="G92" i="1"/>
  <c r="H79" i="1"/>
  <c r="I79" i="1"/>
  <c r="J79" i="1"/>
  <c r="K79" i="1"/>
  <c r="G79" i="1"/>
  <c r="H60" i="1"/>
  <c r="I60" i="1"/>
  <c r="J60" i="1"/>
  <c r="K60" i="1"/>
  <c r="G60" i="1"/>
  <c r="H47" i="1"/>
  <c r="I47" i="1"/>
  <c r="J47" i="1"/>
  <c r="K47" i="1"/>
  <c r="G47" i="1"/>
  <c r="H12" i="1"/>
  <c r="I12" i="1"/>
  <c r="J12" i="1"/>
  <c r="K12" i="1"/>
  <c r="G12" i="1"/>
  <c r="G168" i="1" l="1"/>
  <c r="K168" i="1"/>
  <c r="H168" i="1"/>
  <c r="J168" i="1"/>
  <c r="I168" i="1"/>
</calcChain>
</file>

<file path=xl/sharedStrings.xml><?xml version="1.0" encoding="utf-8"?>
<sst xmlns="http://schemas.openxmlformats.org/spreadsheetml/2006/main" count="183" uniqueCount="162">
  <si>
    <t>Completions by Program</t>
  </si>
  <si>
    <t xml:space="preserve">College/School </t>
  </si>
  <si>
    <t>2014-15</t>
  </si>
  <si>
    <t>2015-16</t>
  </si>
  <si>
    <t>2016-17</t>
  </si>
  <si>
    <t>Architecture</t>
  </si>
  <si>
    <t>Visual Arts</t>
  </si>
  <si>
    <t>Film Studies</t>
  </si>
  <si>
    <t>Graphic Design &amp; Digital Media</t>
  </si>
  <si>
    <t>Photography</t>
  </si>
  <si>
    <t>Majors</t>
  </si>
  <si>
    <t>2012-13</t>
  </si>
  <si>
    <t>2013-14</t>
  </si>
  <si>
    <t>College of Architectire, Visual Arts &amp; Design (CAVAD)</t>
  </si>
  <si>
    <t>CAVAD Total</t>
  </si>
  <si>
    <t>Aviation Science</t>
  </si>
  <si>
    <t>Aviation Dispatch</t>
  </si>
  <si>
    <t>Aviation Flight</t>
  </si>
  <si>
    <t>Aviation Management</t>
  </si>
  <si>
    <t>Unmanned Systems</t>
  </si>
  <si>
    <t>Biology</t>
  </si>
  <si>
    <t>Environmental Science</t>
  </si>
  <si>
    <t>Global Community Science</t>
  </si>
  <si>
    <t>Biochemistry &amp; Molecular Biology</t>
  </si>
  <si>
    <t>Chemistry</t>
  </si>
  <si>
    <t>Communication Studies</t>
  </si>
  <si>
    <t>Journalism &amp; New Media</t>
  </si>
  <si>
    <t>Public Relations</t>
  </si>
  <si>
    <t xml:space="preserve">Theatre </t>
  </si>
  <si>
    <t>Comedic Arts</t>
  </si>
  <si>
    <t>Criminal Justice</t>
  </si>
  <si>
    <t>History</t>
  </si>
  <si>
    <t>International Studies</t>
  </si>
  <si>
    <t>Political Science</t>
  </si>
  <si>
    <t>Social Science</t>
  </si>
  <si>
    <t>English</t>
  </si>
  <si>
    <t>English (Master's)</t>
  </si>
  <si>
    <t>Creative Writing</t>
  </si>
  <si>
    <t>Spanish</t>
  </si>
  <si>
    <t>Foundational Mathematics</t>
  </si>
  <si>
    <t>Mathematics</t>
  </si>
  <si>
    <t>Applied Statistical Analysis</t>
  </si>
  <si>
    <t>Applied Statistics</t>
  </si>
  <si>
    <t>CAS Total</t>
  </si>
  <si>
    <t>College of Arts and Sciences (CAS)</t>
  </si>
  <si>
    <t>Aviation Inflight Services</t>
  </si>
  <si>
    <t>General Engineering</t>
  </si>
  <si>
    <t>Mechanical Engineering</t>
  </si>
  <si>
    <t>Industrial &amp; Systems Engineering</t>
  </si>
  <si>
    <t>Biomedical Engineering</t>
  </si>
  <si>
    <t>Chemical Engineering</t>
  </si>
  <si>
    <t>Civil Engineering</t>
  </si>
  <si>
    <t>Civil Engineering (Master's)</t>
  </si>
  <si>
    <t>Electrical &amp; Computer Engineering</t>
  </si>
  <si>
    <t>Software Engineering</t>
  </si>
  <si>
    <t>Software Engineering (Master's)</t>
  </si>
  <si>
    <t>Computer Science</t>
  </si>
  <si>
    <t>Construction Management</t>
  </si>
  <si>
    <t>CEGR Total</t>
  </si>
  <si>
    <t>College of Engineering (CEGR)</t>
  </si>
  <si>
    <t>Physical Therapist Assistant</t>
  </si>
  <si>
    <t>Communication Sciences &amp; Disorder</t>
  </si>
  <si>
    <t>Radiologic Sciences</t>
  </si>
  <si>
    <t>Kinesiology</t>
  </si>
  <si>
    <t>Kinesiology (Master's)</t>
  </si>
  <si>
    <t>Exercise Science</t>
  </si>
  <si>
    <t>Clinical Health Science</t>
  </si>
  <si>
    <t>Health Science</t>
  </si>
  <si>
    <t>Public Health</t>
  </si>
  <si>
    <t>Public Health (Master's)</t>
  </si>
  <si>
    <t>Health Care Administration</t>
  </si>
  <si>
    <t>Nutrition &amp; Food Sciences</t>
  </si>
  <si>
    <t>College of Health Science (CHS)</t>
  </si>
  <si>
    <t>CHS Total</t>
  </si>
  <si>
    <t>Anthropology</t>
  </si>
  <si>
    <t>Behavioral Science</t>
  </si>
  <si>
    <t>Sociology</t>
  </si>
  <si>
    <t>Psychology</t>
  </si>
  <si>
    <t>CBEH Total</t>
  </si>
  <si>
    <t>College of Behavioral &amp; Social Sciences (CBEH)</t>
  </si>
  <si>
    <t>Accounting</t>
  </si>
  <si>
    <t>Business Administration</t>
  </si>
  <si>
    <t>Business Administration (Master's)</t>
  </si>
  <si>
    <t>Finance</t>
  </si>
  <si>
    <t>Marketing</t>
  </si>
  <si>
    <t>SBUS Total</t>
  </si>
  <si>
    <t>School of Business (SBUS)</t>
  </si>
  <si>
    <t>Applied Theology</t>
  </si>
  <si>
    <t>Christian Studies</t>
  </si>
  <si>
    <t>Christian Behavioral Science</t>
  </si>
  <si>
    <t>Intercultural Studies</t>
  </si>
  <si>
    <t>Philospohy</t>
  </si>
  <si>
    <t xml:space="preserve">SCST Total </t>
  </si>
  <si>
    <t>School of Christian Ministries (SCST)</t>
  </si>
  <si>
    <t>Early Childhood Studies</t>
  </si>
  <si>
    <t>Leadership Studies</t>
  </si>
  <si>
    <t>Liberal Studies</t>
  </si>
  <si>
    <t>SEDU Total</t>
  </si>
  <si>
    <t>School of Education (SEDU)</t>
  </si>
  <si>
    <t>SMUS Total</t>
  </si>
  <si>
    <t>Composition</t>
  </si>
  <si>
    <t>Intrumental Performance</t>
  </si>
  <si>
    <t>Music</t>
  </si>
  <si>
    <t>Music Education</t>
  </si>
  <si>
    <t>Piano Performance</t>
  </si>
  <si>
    <t>Vocal Performance</t>
  </si>
  <si>
    <t>Worship Arts &amp; Ministry</t>
  </si>
  <si>
    <t>Music (Master's)</t>
  </si>
  <si>
    <t>School of Music (SMUS)</t>
  </si>
  <si>
    <t>Nursing</t>
  </si>
  <si>
    <t>Nursing (Master's)</t>
  </si>
  <si>
    <t>Nursing (Doctorate's)</t>
  </si>
  <si>
    <t>CNURS Total</t>
  </si>
  <si>
    <t>Nursing and Pre-Nursing</t>
  </si>
  <si>
    <t>College of Nursing (CNURS)</t>
  </si>
  <si>
    <t>Online &amp; Professional Studies (OPS)</t>
  </si>
  <si>
    <t>OPS Total</t>
  </si>
  <si>
    <t>Christian Ministries</t>
  </si>
  <si>
    <t>Public Relations (Master's)</t>
  </si>
  <si>
    <t>Human Services</t>
  </si>
  <si>
    <t>Accounting (Master's)</t>
  </si>
  <si>
    <t>Computer Info Technology</t>
  </si>
  <si>
    <t>Interdisciplinary Studies</t>
  </si>
  <si>
    <t>Organization Leadership</t>
  </si>
  <si>
    <t>Sport, Recreation, and Fitness Management</t>
  </si>
  <si>
    <t>Public Administration</t>
  </si>
  <si>
    <t>Public Administration (Master's)</t>
  </si>
  <si>
    <t>Public Administration (Doctorate)</t>
  </si>
  <si>
    <t>Number of Degrees Completed in the Academic Years: 2012-13, 2013-14, 2014-15, 2015-16, 2016-17</t>
  </si>
  <si>
    <t>Actuarial Sciences</t>
  </si>
  <si>
    <t>Keyboard Accompanying</t>
  </si>
  <si>
    <t xml:space="preserve">Grand Total </t>
  </si>
  <si>
    <t>Health Education</t>
  </si>
  <si>
    <t>International Health</t>
  </si>
  <si>
    <t>Criminal Justice &amp; Admin</t>
  </si>
  <si>
    <t>Organizational Leadership (Master's)</t>
  </si>
  <si>
    <t xml:space="preserve">Journalism </t>
  </si>
  <si>
    <t>Journalism &amp; Media</t>
  </si>
  <si>
    <t>Pre-Physical Therapy</t>
  </si>
  <si>
    <t>Criminal Justice Leadership &amp; Admin</t>
  </si>
  <si>
    <t>Architecture (Master's)</t>
  </si>
  <si>
    <t>Applied Mathematics (Master's)</t>
  </si>
  <si>
    <t>Speech Language Pathology (Master's)</t>
  </si>
  <si>
    <t>Athletic Training (Master's)</t>
  </si>
  <si>
    <t>Physician Assistant Studies (Master's)</t>
  </si>
  <si>
    <t>Counseling Ministry (Master's)</t>
  </si>
  <si>
    <t>Counseling Psychology (Master's)</t>
  </si>
  <si>
    <t>Counseling Ministry &amp; Counseling Psychology (Master's)</t>
  </si>
  <si>
    <t>Forensic Psychology (Master's)</t>
  </si>
  <si>
    <t>Industrial-Organizational Psychology (Master's)</t>
  </si>
  <si>
    <t>Social Work (Master's)</t>
  </si>
  <si>
    <t>Education (Master's)</t>
  </si>
  <si>
    <t>Higher Education Leadership &amp; Student Development (Master's)</t>
  </si>
  <si>
    <t>Leadership &amp; Adult Learning (Master's)</t>
  </si>
  <si>
    <t>Leadership &amp; Community Development (Master's)</t>
  </si>
  <si>
    <t>Leadership &amp; Organizational Studies (Master's)</t>
  </si>
  <si>
    <t>School Counseling (Master's)</t>
  </si>
  <si>
    <t>School Psychology (Master's)</t>
  </si>
  <si>
    <t>Communication (Master's)</t>
  </si>
  <si>
    <t xml:space="preserve">Accounting </t>
  </si>
  <si>
    <t>Disability Studies (Master's)</t>
  </si>
  <si>
    <t>Forensic Psychology &amp; Counseling Psychology (Master's)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</si>
</sst>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C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-0.249977111117893"/>
        <bgColor indexed="64"/>
      </patternFill>
    </fill>
  </fills>
  <borders count="5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 style="double">
        <color auto="1"/>
      </top>
      <bottom style="thick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double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thick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center"/>
    </xf>
    <xf numFmtId="0" fontId="2" fillId="3" borderId="0" xfId="0" applyFont="1" applyFill="1" applyAlignment="1">
      <alignment vertical="top"/>
    </xf>
    <xf numFmtId="0" fontId="2" fillId="3" borderId="0" xfId="0" applyFont="1" applyFill="1" applyAlignment="1">
      <alignment horizontal="center" vertical="top"/>
    </xf>
    <xf numFmtId="0" fontId="5" fillId="6" borderId="4" xfId="0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0" fillId="0" borderId="46" xfId="0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47" xfId="0" applyFill="1" applyBorder="1" applyAlignment="1">
      <alignment horizontal="center"/>
    </xf>
    <xf numFmtId="0" fontId="0" fillId="0" borderId="48" xfId="0" applyFill="1" applyBorder="1" applyAlignment="1">
      <alignment horizontal="center"/>
    </xf>
    <xf numFmtId="0" fontId="0" fillId="0" borderId="49" xfId="0" applyFill="1" applyBorder="1" applyAlignment="1">
      <alignment horizontal="center"/>
    </xf>
    <xf numFmtId="0" fontId="1" fillId="0" borderId="36" xfId="0" applyFont="1" applyFill="1" applyBorder="1" applyAlignment="1">
      <alignment horizontal="left"/>
    </xf>
    <xf numFmtId="0" fontId="1" fillId="0" borderId="37" xfId="0" applyFont="1" applyFill="1" applyBorder="1" applyAlignment="1">
      <alignment horizontal="left"/>
    </xf>
    <xf numFmtId="0" fontId="1" fillId="0" borderId="38" xfId="0" applyFont="1" applyFill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0" fontId="1" fillId="0" borderId="41" xfId="0" applyFont="1" applyBorder="1" applyAlignment="1">
      <alignment horizontal="left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right"/>
    </xf>
    <xf numFmtId="0" fontId="1" fillId="5" borderId="17" xfId="0" applyFont="1" applyFill="1" applyBorder="1" applyAlignment="1">
      <alignment horizontal="right"/>
    </xf>
    <xf numFmtId="0" fontId="4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center" vertical="top" wrapText="1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" fillId="0" borderId="42" xfId="0" applyFont="1" applyBorder="1" applyAlignment="1">
      <alignment horizontal="left"/>
    </xf>
    <xf numFmtId="0" fontId="1" fillId="0" borderId="43" xfId="0" applyFont="1" applyBorder="1" applyAlignment="1">
      <alignment horizontal="left"/>
    </xf>
    <xf numFmtId="0" fontId="1" fillId="0" borderId="44" xfId="0" applyFont="1" applyBorder="1" applyAlignment="1">
      <alignment horizontal="left"/>
    </xf>
    <xf numFmtId="0" fontId="1" fillId="5" borderId="45" xfId="0" applyFont="1" applyFill="1" applyBorder="1" applyAlignment="1">
      <alignment horizontal="right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6" xfId="0" applyFont="1" applyBorder="1" applyAlignment="1">
      <alignment horizontal="left" wrapText="1"/>
    </xf>
    <xf numFmtId="0" fontId="1" fillId="0" borderId="37" xfId="0" applyFont="1" applyBorder="1" applyAlignment="1">
      <alignment horizontal="left" wrapText="1"/>
    </xf>
    <xf numFmtId="0" fontId="1" fillId="0" borderId="38" xfId="0" applyFont="1" applyBorder="1" applyAlignment="1">
      <alignment horizontal="left" wrapText="1"/>
    </xf>
    <xf numFmtId="0" fontId="1" fillId="0" borderId="33" xfId="0" applyFont="1" applyFill="1" applyBorder="1" applyAlignment="1">
      <alignment horizontal="left"/>
    </xf>
    <xf numFmtId="0" fontId="1" fillId="0" borderId="34" xfId="0" applyFont="1" applyFill="1" applyBorder="1" applyAlignment="1">
      <alignment horizontal="left"/>
    </xf>
    <xf numFmtId="0" fontId="1" fillId="0" borderId="35" xfId="0" applyFont="1" applyFill="1" applyBorder="1" applyAlignment="1">
      <alignment horizontal="left"/>
    </xf>
    <xf numFmtId="0" fontId="1" fillId="0" borderId="36" xfId="0" applyFont="1" applyFill="1" applyBorder="1" applyAlignment="1">
      <alignment horizontal="left" wrapText="1"/>
    </xf>
    <xf numFmtId="0" fontId="1" fillId="0" borderId="37" xfId="0" applyFont="1" applyFill="1" applyBorder="1" applyAlignment="1">
      <alignment horizontal="left" wrapText="1"/>
    </xf>
    <xf numFmtId="0" fontId="1" fillId="0" borderId="38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0</xdr:row>
      <xdr:rowOff>144779</xdr:rowOff>
    </xdr:from>
    <xdr:to>
      <xdr:col>10</xdr:col>
      <xdr:colOff>662940</xdr:colOff>
      <xdr:row>3</xdr:row>
      <xdr:rowOff>76200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4780" y="144779"/>
          <a:ext cx="3489960" cy="4800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9"/>
  <sheetViews>
    <sheetView tabSelected="1" zoomScaleNormal="100" workbookViewId="0">
      <selection activeCell="D90" sqref="D90:F90"/>
    </sheetView>
  </sheetViews>
  <sheetFormatPr defaultRowHeight="14.4" x14ac:dyDescent="0.3"/>
  <cols>
    <col min="1" max="2" width="8.88671875" customWidth="1"/>
    <col min="3" max="3" width="9.77734375" customWidth="1"/>
    <col min="4" max="5" width="8.88671875" customWidth="1"/>
    <col min="6" max="6" width="11.77734375" customWidth="1"/>
    <col min="7" max="11" width="10.44140625" style="1" customWidth="1"/>
  </cols>
  <sheetData>
    <row r="1" spans="1:11" ht="14.4" customHeight="1" x14ac:dyDescent="0.3">
      <c r="A1" s="59" t="s">
        <v>0</v>
      </c>
      <c r="B1" s="59"/>
      <c r="C1" s="59"/>
      <c r="D1" s="59"/>
      <c r="E1" s="2"/>
      <c r="F1" s="2"/>
      <c r="G1" s="3"/>
      <c r="H1" s="3"/>
      <c r="I1" s="3"/>
      <c r="J1" s="3"/>
      <c r="K1" s="3"/>
    </row>
    <row r="2" spans="1:11" ht="14.4" customHeight="1" x14ac:dyDescent="0.3">
      <c r="A2" s="59"/>
      <c r="B2" s="59"/>
      <c r="C2" s="59"/>
      <c r="D2" s="59"/>
      <c r="E2" s="2"/>
      <c r="F2" s="2"/>
      <c r="G2" s="3"/>
      <c r="H2" s="3"/>
      <c r="I2" s="3"/>
      <c r="J2" s="3"/>
      <c r="K2" s="3"/>
    </row>
    <row r="3" spans="1:11" ht="14.4" customHeight="1" x14ac:dyDescent="0.3">
      <c r="A3" s="60" t="s">
        <v>128</v>
      </c>
      <c r="B3" s="60"/>
      <c r="C3" s="60"/>
      <c r="D3" s="60"/>
      <c r="E3" s="60"/>
      <c r="F3" s="60"/>
      <c r="G3" s="3"/>
      <c r="H3" s="3"/>
      <c r="I3" s="3"/>
      <c r="J3" s="3"/>
      <c r="K3" s="3"/>
    </row>
    <row r="4" spans="1:11" ht="14.4" customHeight="1" thickBot="1" x14ac:dyDescent="0.35">
      <c r="A4" s="60"/>
      <c r="B4" s="60"/>
      <c r="C4" s="60"/>
      <c r="D4" s="60"/>
      <c r="E4" s="60"/>
      <c r="F4" s="60"/>
      <c r="G4" s="3"/>
      <c r="H4" s="3"/>
      <c r="I4" s="3"/>
      <c r="J4" s="3"/>
      <c r="K4" s="3"/>
    </row>
    <row r="5" spans="1:11" ht="18.600000000000001" thickTop="1" thickBot="1" x14ac:dyDescent="0.4">
      <c r="A5" s="61" t="s">
        <v>1</v>
      </c>
      <c r="B5" s="62"/>
      <c r="C5" s="62"/>
      <c r="D5" s="63" t="s">
        <v>10</v>
      </c>
      <c r="E5" s="62"/>
      <c r="F5" s="64"/>
      <c r="G5" s="4" t="s">
        <v>11</v>
      </c>
      <c r="H5" s="10" t="s">
        <v>12</v>
      </c>
      <c r="I5" s="10" t="s">
        <v>2</v>
      </c>
      <c r="J5" s="10" t="s">
        <v>3</v>
      </c>
      <c r="K5" s="17" t="s">
        <v>4</v>
      </c>
    </row>
    <row r="6" spans="1:11" ht="15.6" thickTop="1" thickBot="1" x14ac:dyDescent="0.35">
      <c r="A6" s="48" t="s">
        <v>13</v>
      </c>
      <c r="B6" s="49"/>
      <c r="C6" s="50"/>
      <c r="D6" s="39" t="s">
        <v>5</v>
      </c>
      <c r="E6" s="40"/>
      <c r="F6" s="41"/>
      <c r="G6" s="5"/>
      <c r="H6" s="11"/>
      <c r="I6" s="11"/>
      <c r="J6" s="11"/>
      <c r="K6" s="18">
        <v>1</v>
      </c>
    </row>
    <row r="7" spans="1:11" ht="15" thickBot="1" x14ac:dyDescent="0.35">
      <c r="A7" s="51"/>
      <c r="B7" s="52"/>
      <c r="C7" s="53"/>
      <c r="D7" s="42" t="s">
        <v>140</v>
      </c>
      <c r="E7" s="43"/>
      <c r="F7" s="44"/>
      <c r="G7" s="24"/>
      <c r="H7" s="25"/>
      <c r="I7" s="25"/>
      <c r="J7" s="25"/>
      <c r="K7" s="26"/>
    </row>
    <row r="8" spans="1:11" ht="15" thickBot="1" x14ac:dyDescent="0.35">
      <c r="A8" s="51"/>
      <c r="B8" s="52"/>
      <c r="C8" s="53"/>
      <c r="D8" s="42" t="s">
        <v>7</v>
      </c>
      <c r="E8" s="43"/>
      <c r="F8" s="44"/>
      <c r="G8" s="6">
        <v>2</v>
      </c>
      <c r="H8" s="12">
        <v>4</v>
      </c>
      <c r="I8" s="12">
        <v>6</v>
      </c>
      <c r="J8" s="12">
        <v>8</v>
      </c>
      <c r="K8" s="19">
        <v>3</v>
      </c>
    </row>
    <row r="9" spans="1:11" ht="15" thickBot="1" x14ac:dyDescent="0.35">
      <c r="A9" s="51"/>
      <c r="B9" s="52"/>
      <c r="C9" s="53"/>
      <c r="D9" s="42" t="s">
        <v>8</v>
      </c>
      <c r="E9" s="43"/>
      <c r="F9" s="44"/>
      <c r="G9" s="6">
        <v>22</v>
      </c>
      <c r="H9" s="12">
        <v>35</v>
      </c>
      <c r="I9" s="12">
        <v>34</v>
      </c>
      <c r="J9" s="12">
        <v>27</v>
      </c>
      <c r="K9" s="19">
        <v>31</v>
      </c>
    </row>
    <row r="10" spans="1:11" ht="15" thickBot="1" x14ac:dyDescent="0.35">
      <c r="A10" s="51"/>
      <c r="B10" s="52"/>
      <c r="C10" s="53"/>
      <c r="D10" s="42" t="s">
        <v>9</v>
      </c>
      <c r="E10" s="43"/>
      <c r="F10" s="44"/>
      <c r="G10" s="6"/>
      <c r="H10" s="12"/>
      <c r="I10" s="12"/>
      <c r="J10" s="12">
        <v>1</v>
      </c>
      <c r="K10" s="19">
        <v>5</v>
      </c>
    </row>
    <row r="11" spans="1:11" ht="15" thickBot="1" x14ac:dyDescent="0.35">
      <c r="A11" s="51"/>
      <c r="B11" s="52"/>
      <c r="C11" s="53"/>
      <c r="D11" s="45" t="s">
        <v>6</v>
      </c>
      <c r="E11" s="46"/>
      <c r="F11" s="47"/>
      <c r="G11" s="7">
        <v>3</v>
      </c>
      <c r="H11" s="13">
        <v>5</v>
      </c>
      <c r="I11" s="13">
        <v>5</v>
      </c>
      <c r="J11" s="13">
        <v>4</v>
      </c>
      <c r="K11" s="20">
        <v>2</v>
      </c>
    </row>
    <row r="12" spans="1:11" ht="15.6" thickTop="1" thickBot="1" x14ac:dyDescent="0.35">
      <c r="A12" s="54"/>
      <c r="B12" s="55"/>
      <c r="C12" s="56"/>
      <c r="D12" s="57" t="s">
        <v>14</v>
      </c>
      <c r="E12" s="58"/>
      <c r="F12" s="58"/>
      <c r="G12" s="8">
        <f>SUM(G6:G11)</f>
        <v>27</v>
      </c>
      <c r="H12" s="14">
        <f t="shared" ref="H12:K12" si="0">SUM(H6:H11)</f>
        <v>44</v>
      </c>
      <c r="I12" s="14">
        <f t="shared" si="0"/>
        <v>45</v>
      </c>
      <c r="J12" s="14">
        <f t="shared" si="0"/>
        <v>40</v>
      </c>
      <c r="K12" s="21">
        <f t="shared" si="0"/>
        <v>42</v>
      </c>
    </row>
    <row r="13" spans="1:11" ht="15.6" thickTop="1" thickBot="1" x14ac:dyDescent="0.35">
      <c r="A13" s="48" t="s">
        <v>44</v>
      </c>
      <c r="B13" s="49"/>
      <c r="C13" s="50"/>
      <c r="D13" s="39" t="s">
        <v>15</v>
      </c>
      <c r="E13" s="40"/>
      <c r="F13" s="41"/>
      <c r="G13" s="5"/>
      <c r="H13" s="11"/>
      <c r="I13" s="11"/>
      <c r="J13" s="11"/>
      <c r="K13" s="18"/>
    </row>
    <row r="14" spans="1:11" ht="15" thickBot="1" x14ac:dyDescent="0.35">
      <c r="A14" s="51"/>
      <c r="B14" s="52"/>
      <c r="C14" s="53"/>
      <c r="D14" s="42" t="s">
        <v>16</v>
      </c>
      <c r="E14" s="43"/>
      <c r="F14" s="44"/>
      <c r="G14" s="6"/>
      <c r="H14" s="12"/>
      <c r="I14" s="12"/>
      <c r="J14" s="12">
        <v>2</v>
      </c>
      <c r="K14" s="19"/>
    </row>
    <row r="15" spans="1:11" ht="15" thickBot="1" x14ac:dyDescent="0.35">
      <c r="A15" s="51"/>
      <c r="B15" s="52"/>
      <c r="C15" s="53"/>
      <c r="D15" s="42" t="s">
        <v>17</v>
      </c>
      <c r="E15" s="43"/>
      <c r="F15" s="44"/>
      <c r="G15" s="6"/>
      <c r="H15" s="12"/>
      <c r="I15" s="12"/>
      <c r="J15" s="12">
        <v>4</v>
      </c>
      <c r="K15" s="19"/>
    </row>
    <row r="16" spans="1:11" ht="15" thickBot="1" x14ac:dyDescent="0.35">
      <c r="A16" s="51"/>
      <c r="B16" s="52"/>
      <c r="C16" s="53"/>
      <c r="D16" s="42" t="s">
        <v>45</v>
      </c>
      <c r="E16" s="43"/>
      <c r="F16" s="44"/>
      <c r="G16" s="6"/>
      <c r="H16" s="12"/>
      <c r="I16" s="12"/>
      <c r="J16" s="12"/>
      <c r="K16" s="19"/>
    </row>
    <row r="17" spans="1:11" ht="15" thickBot="1" x14ac:dyDescent="0.35">
      <c r="A17" s="51"/>
      <c r="B17" s="52"/>
      <c r="C17" s="53"/>
      <c r="D17" s="42" t="s">
        <v>18</v>
      </c>
      <c r="E17" s="43"/>
      <c r="F17" s="44"/>
      <c r="G17" s="6"/>
      <c r="H17" s="12"/>
      <c r="I17" s="12">
        <v>2</v>
      </c>
      <c r="J17" s="12">
        <v>3</v>
      </c>
      <c r="K17" s="19">
        <v>5</v>
      </c>
    </row>
    <row r="18" spans="1:11" ht="15" thickBot="1" x14ac:dyDescent="0.35">
      <c r="A18" s="51"/>
      <c r="B18" s="52"/>
      <c r="C18" s="53"/>
      <c r="D18" s="42" t="s">
        <v>19</v>
      </c>
      <c r="E18" s="43"/>
      <c r="F18" s="44"/>
      <c r="G18" s="6"/>
      <c r="H18" s="12"/>
      <c r="I18" s="12"/>
      <c r="J18" s="12"/>
      <c r="K18" s="19"/>
    </row>
    <row r="19" spans="1:11" ht="15" thickBot="1" x14ac:dyDescent="0.35">
      <c r="A19" s="51"/>
      <c r="B19" s="52"/>
      <c r="C19" s="53"/>
      <c r="D19" s="42" t="s">
        <v>20</v>
      </c>
      <c r="E19" s="43"/>
      <c r="F19" s="44"/>
      <c r="G19" s="6">
        <v>23</v>
      </c>
      <c r="H19" s="12">
        <v>30</v>
      </c>
      <c r="I19" s="12">
        <v>40</v>
      </c>
      <c r="J19" s="12">
        <v>30</v>
      </c>
      <c r="K19" s="19">
        <v>38</v>
      </c>
    </row>
    <row r="20" spans="1:11" ht="15" thickBot="1" x14ac:dyDescent="0.35">
      <c r="A20" s="51"/>
      <c r="B20" s="52"/>
      <c r="C20" s="53"/>
      <c r="D20" s="42" t="s">
        <v>21</v>
      </c>
      <c r="E20" s="43"/>
      <c r="F20" s="44"/>
      <c r="G20" s="6"/>
      <c r="H20" s="12">
        <v>2</v>
      </c>
      <c r="I20" s="12">
        <v>1</v>
      </c>
      <c r="J20" s="12">
        <v>2</v>
      </c>
      <c r="K20" s="19">
        <v>6</v>
      </c>
    </row>
    <row r="21" spans="1:11" ht="15" thickBot="1" x14ac:dyDescent="0.35">
      <c r="A21" s="51"/>
      <c r="B21" s="52"/>
      <c r="C21" s="53"/>
      <c r="D21" s="42" t="s">
        <v>22</v>
      </c>
      <c r="E21" s="43"/>
      <c r="F21" s="44"/>
      <c r="G21" s="6"/>
      <c r="H21" s="12">
        <v>2</v>
      </c>
      <c r="I21" s="12">
        <v>3</v>
      </c>
      <c r="J21" s="12">
        <v>2</v>
      </c>
      <c r="K21" s="19">
        <v>3</v>
      </c>
    </row>
    <row r="22" spans="1:11" ht="15" thickBot="1" x14ac:dyDescent="0.35">
      <c r="A22" s="51"/>
      <c r="B22" s="52"/>
      <c r="C22" s="53"/>
      <c r="D22" s="42" t="s">
        <v>23</v>
      </c>
      <c r="E22" s="43"/>
      <c r="F22" s="44"/>
      <c r="G22" s="6">
        <v>1</v>
      </c>
      <c r="H22" s="12">
        <v>4</v>
      </c>
      <c r="I22" s="12">
        <v>8</v>
      </c>
      <c r="J22" s="12">
        <v>9</v>
      </c>
      <c r="K22" s="19">
        <v>5</v>
      </c>
    </row>
    <row r="23" spans="1:11" ht="15" thickBot="1" x14ac:dyDescent="0.35">
      <c r="A23" s="51"/>
      <c r="B23" s="52"/>
      <c r="C23" s="53"/>
      <c r="D23" s="42" t="s">
        <v>24</v>
      </c>
      <c r="E23" s="43"/>
      <c r="F23" s="44"/>
      <c r="G23" s="6">
        <v>4</v>
      </c>
      <c r="H23" s="12">
        <v>3</v>
      </c>
      <c r="I23" s="12"/>
      <c r="J23" s="12">
        <v>3</v>
      </c>
      <c r="K23" s="19">
        <v>3</v>
      </c>
    </row>
    <row r="24" spans="1:11" ht="15" thickBot="1" x14ac:dyDescent="0.35">
      <c r="A24" s="51"/>
      <c r="B24" s="52"/>
      <c r="C24" s="53"/>
      <c r="D24" s="42" t="s">
        <v>25</v>
      </c>
      <c r="E24" s="43"/>
      <c r="F24" s="44"/>
      <c r="G24" s="6">
        <v>23</v>
      </c>
      <c r="H24" s="12">
        <v>28</v>
      </c>
      <c r="I24" s="12">
        <v>16</v>
      </c>
      <c r="J24" s="12">
        <v>16</v>
      </c>
      <c r="K24" s="19">
        <v>26</v>
      </c>
    </row>
    <row r="25" spans="1:11" ht="15" thickBot="1" x14ac:dyDescent="0.35">
      <c r="A25" s="51"/>
      <c r="B25" s="52"/>
      <c r="C25" s="53"/>
      <c r="D25" s="42" t="s">
        <v>136</v>
      </c>
      <c r="E25" s="43"/>
      <c r="F25" s="44"/>
      <c r="G25" s="6"/>
      <c r="H25" s="12"/>
      <c r="I25" s="12">
        <v>1</v>
      </c>
      <c r="J25" s="12"/>
      <c r="K25" s="19"/>
    </row>
    <row r="26" spans="1:11" ht="15" thickBot="1" x14ac:dyDescent="0.35">
      <c r="A26" s="51"/>
      <c r="B26" s="52"/>
      <c r="C26" s="53"/>
      <c r="D26" s="42" t="s">
        <v>137</v>
      </c>
      <c r="E26" s="43"/>
      <c r="F26" s="44"/>
      <c r="G26" s="6">
        <v>6</v>
      </c>
      <c r="H26" s="12">
        <v>7</v>
      </c>
      <c r="I26" s="12">
        <v>18</v>
      </c>
      <c r="J26" s="12">
        <v>3</v>
      </c>
      <c r="K26" s="19">
        <v>1</v>
      </c>
    </row>
    <row r="27" spans="1:11" ht="15" thickBot="1" x14ac:dyDescent="0.35">
      <c r="A27" s="51"/>
      <c r="B27" s="52"/>
      <c r="C27" s="53"/>
      <c r="D27" s="36" t="s">
        <v>26</v>
      </c>
      <c r="E27" s="37"/>
      <c r="F27" s="38"/>
      <c r="G27" s="30"/>
      <c r="H27" s="31"/>
      <c r="I27" s="31">
        <v>4</v>
      </c>
      <c r="J27" s="31">
        <v>5</v>
      </c>
      <c r="K27" s="32">
        <v>15</v>
      </c>
    </row>
    <row r="28" spans="1:11" ht="15" thickBot="1" x14ac:dyDescent="0.35">
      <c r="A28" s="51"/>
      <c r="B28" s="52"/>
      <c r="C28" s="53"/>
      <c r="D28" s="42" t="s">
        <v>27</v>
      </c>
      <c r="E28" s="43"/>
      <c r="F28" s="44"/>
      <c r="G28" s="6">
        <v>9</v>
      </c>
      <c r="H28" s="12">
        <v>17</v>
      </c>
      <c r="I28" s="12">
        <v>16</v>
      </c>
      <c r="J28" s="12">
        <v>14</v>
      </c>
      <c r="K28" s="19">
        <v>12</v>
      </c>
    </row>
    <row r="29" spans="1:11" ht="15" thickBot="1" x14ac:dyDescent="0.35">
      <c r="A29" s="51"/>
      <c r="B29" s="52"/>
      <c r="C29" s="53"/>
      <c r="D29" s="42" t="s">
        <v>28</v>
      </c>
      <c r="E29" s="43"/>
      <c r="F29" s="44"/>
      <c r="G29" s="6">
        <v>4</v>
      </c>
      <c r="H29" s="12">
        <v>10</v>
      </c>
      <c r="I29" s="12">
        <v>10</v>
      </c>
      <c r="J29" s="12">
        <v>9</v>
      </c>
      <c r="K29" s="19">
        <v>6</v>
      </c>
    </row>
    <row r="30" spans="1:11" ht="15" thickBot="1" x14ac:dyDescent="0.35">
      <c r="A30" s="51"/>
      <c r="B30" s="52"/>
      <c r="C30" s="53"/>
      <c r="D30" s="42" t="s">
        <v>29</v>
      </c>
      <c r="E30" s="43"/>
      <c r="F30" s="44"/>
      <c r="G30" s="6"/>
      <c r="H30" s="12"/>
      <c r="I30" s="12"/>
      <c r="J30" s="12"/>
      <c r="K30" s="19"/>
    </row>
    <row r="31" spans="1:11" ht="15" thickBot="1" x14ac:dyDescent="0.35">
      <c r="A31" s="51"/>
      <c r="B31" s="52"/>
      <c r="C31" s="53"/>
      <c r="D31" s="42" t="s">
        <v>30</v>
      </c>
      <c r="E31" s="43"/>
      <c r="F31" s="44"/>
      <c r="G31" s="6">
        <v>32</v>
      </c>
      <c r="H31" s="12">
        <v>34</v>
      </c>
      <c r="I31" s="12">
        <v>29</v>
      </c>
      <c r="J31" s="12">
        <v>40</v>
      </c>
      <c r="K31" s="19">
        <v>36</v>
      </c>
    </row>
    <row r="32" spans="1:11" ht="15" thickBot="1" x14ac:dyDescent="0.35">
      <c r="A32" s="51"/>
      <c r="B32" s="52"/>
      <c r="C32" s="53"/>
      <c r="D32" s="42" t="s">
        <v>31</v>
      </c>
      <c r="E32" s="43"/>
      <c r="F32" s="44"/>
      <c r="G32" s="6">
        <v>15</v>
      </c>
      <c r="H32" s="12">
        <v>15</v>
      </c>
      <c r="I32" s="12">
        <v>18</v>
      </c>
      <c r="J32" s="12">
        <v>15</v>
      </c>
      <c r="K32" s="19">
        <v>14</v>
      </c>
    </row>
    <row r="33" spans="1:11" ht="15" thickBot="1" x14ac:dyDescent="0.35">
      <c r="A33" s="51"/>
      <c r="B33" s="52"/>
      <c r="C33" s="53"/>
      <c r="D33" s="42" t="s">
        <v>32</v>
      </c>
      <c r="E33" s="43"/>
      <c r="F33" s="44"/>
      <c r="G33" s="6">
        <v>1</v>
      </c>
      <c r="H33" s="12">
        <v>2</v>
      </c>
      <c r="I33" s="12">
        <v>2</v>
      </c>
      <c r="J33" s="12">
        <v>5</v>
      </c>
      <c r="K33" s="19">
        <v>7</v>
      </c>
    </row>
    <row r="34" spans="1:11" ht="15" thickBot="1" x14ac:dyDescent="0.35">
      <c r="A34" s="51"/>
      <c r="B34" s="52"/>
      <c r="C34" s="53"/>
      <c r="D34" s="42" t="s">
        <v>33</v>
      </c>
      <c r="E34" s="43"/>
      <c r="F34" s="44"/>
      <c r="G34" s="6">
        <v>17</v>
      </c>
      <c r="H34" s="12">
        <v>22</v>
      </c>
      <c r="I34" s="12">
        <v>17</v>
      </c>
      <c r="J34" s="12">
        <v>10</v>
      </c>
      <c r="K34" s="19">
        <v>10</v>
      </c>
    </row>
    <row r="35" spans="1:11" ht="15" thickBot="1" x14ac:dyDescent="0.35">
      <c r="A35" s="51"/>
      <c r="B35" s="52"/>
      <c r="C35" s="53"/>
      <c r="D35" s="42" t="s">
        <v>125</v>
      </c>
      <c r="E35" s="43"/>
      <c r="F35" s="44"/>
      <c r="G35" s="6">
        <v>1</v>
      </c>
      <c r="H35" s="12"/>
      <c r="I35" s="12"/>
      <c r="J35" s="12"/>
      <c r="K35" s="19"/>
    </row>
    <row r="36" spans="1:11" ht="15" thickBot="1" x14ac:dyDescent="0.35">
      <c r="A36" s="51"/>
      <c r="B36" s="52"/>
      <c r="C36" s="53"/>
      <c r="D36" s="42" t="s">
        <v>34</v>
      </c>
      <c r="E36" s="43"/>
      <c r="F36" s="44"/>
      <c r="G36" s="6"/>
      <c r="H36" s="12"/>
      <c r="I36" s="12"/>
      <c r="J36" s="12"/>
      <c r="K36" s="19"/>
    </row>
    <row r="37" spans="1:11" ht="15" thickBot="1" x14ac:dyDescent="0.35">
      <c r="A37" s="51"/>
      <c r="B37" s="52"/>
      <c r="C37" s="53"/>
      <c r="D37" s="42" t="s">
        <v>35</v>
      </c>
      <c r="E37" s="43"/>
      <c r="F37" s="44"/>
      <c r="G37" s="6">
        <v>20</v>
      </c>
      <c r="H37" s="12">
        <v>16</v>
      </c>
      <c r="I37" s="12">
        <v>26</v>
      </c>
      <c r="J37" s="12">
        <v>17</v>
      </c>
      <c r="K37" s="19">
        <v>9</v>
      </c>
    </row>
    <row r="38" spans="1:11" ht="15" thickBot="1" x14ac:dyDescent="0.35">
      <c r="A38" s="51"/>
      <c r="B38" s="52"/>
      <c r="C38" s="53"/>
      <c r="D38" s="42" t="s">
        <v>36</v>
      </c>
      <c r="E38" s="43"/>
      <c r="F38" s="44"/>
      <c r="G38" s="6">
        <v>7</v>
      </c>
      <c r="H38" s="12">
        <v>4</v>
      </c>
      <c r="I38" s="12"/>
      <c r="J38" s="12">
        <v>5</v>
      </c>
      <c r="K38" s="19">
        <v>3</v>
      </c>
    </row>
    <row r="39" spans="1:11" ht="15" thickBot="1" x14ac:dyDescent="0.35">
      <c r="A39" s="51"/>
      <c r="B39" s="52"/>
      <c r="C39" s="53"/>
      <c r="D39" s="42" t="s">
        <v>37</v>
      </c>
      <c r="E39" s="43"/>
      <c r="F39" s="44"/>
      <c r="G39" s="6"/>
      <c r="H39" s="12"/>
      <c r="I39" s="12"/>
      <c r="J39" s="12">
        <v>1</v>
      </c>
      <c r="K39" s="19"/>
    </row>
    <row r="40" spans="1:11" ht="15" thickBot="1" x14ac:dyDescent="0.35">
      <c r="A40" s="51"/>
      <c r="B40" s="52"/>
      <c r="C40" s="53"/>
      <c r="D40" s="42" t="s">
        <v>38</v>
      </c>
      <c r="E40" s="43"/>
      <c r="F40" s="44"/>
      <c r="G40" s="6">
        <v>2</v>
      </c>
      <c r="H40" s="12">
        <v>5</v>
      </c>
      <c r="I40" s="12">
        <v>7</v>
      </c>
      <c r="J40" s="12">
        <v>10</v>
      </c>
      <c r="K40" s="19">
        <v>4</v>
      </c>
    </row>
    <row r="41" spans="1:11" ht="15" thickBot="1" x14ac:dyDescent="0.35">
      <c r="A41" s="51"/>
      <c r="B41" s="52"/>
      <c r="C41" s="53"/>
      <c r="D41" s="42" t="s">
        <v>39</v>
      </c>
      <c r="E41" s="43"/>
      <c r="F41" s="44"/>
      <c r="G41" s="6">
        <v>6</v>
      </c>
      <c r="H41" s="12">
        <v>1</v>
      </c>
      <c r="I41" s="12">
        <v>3</v>
      </c>
      <c r="J41" s="12"/>
      <c r="K41" s="19">
        <v>3</v>
      </c>
    </row>
    <row r="42" spans="1:11" ht="15" thickBot="1" x14ac:dyDescent="0.35">
      <c r="A42" s="51"/>
      <c r="B42" s="52"/>
      <c r="C42" s="53"/>
      <c r="D42" s="42" t="s">
        <v>40</v>
      </c>
      <c r="E42" s="43"/>
      <c r="F42" s="44"/>
      <c r="G42" s="6">
        <v>5</v>
      </c>
      <c r="H42" s="12">
        <v>9</v>
      </c>
      <c r="I42" s="12">
        <v>11</v>
      </c>
      <c r="J42" s="12">
        <v>6</v>
      </c>
      <c r="K42" s="19">
        <v>10</v>
      </c>
    </row>
    <row r="43" spans="1:11" ht="15" thickBot="1" x14ac:dyDescent="0.35">
      <c r="A43" s="51"/>
      <c r="B43" s="52"/>
      <c r="C43" s="53"/>
      <c r="D43" s="42" t="s">
        <v>141</v>
      </c>
      <c r="E43" s="43"/>
      <c r="F43" s="44"/>
      <c r="G43" s="6"/>
      <c r="H43" s="12"/>
      <c r="I43" s="12"/>
      <c r="J43" s="12"/>
      <c r="K43" s="19">
        <v>3</v>
      </c>
    </row>
    <row r="44" spans="1:11" ht="15" thickBot="1" x14ac:dyDescent="0.35">
      <c r="A44" s="51"/>
      <c r="B44" s="52"/>
      <c r="C44" s="53"/>
      <c r="D44" s="42" t="s">
        <v>129</v>
      </c>
      <c r="E44" s="43"/>
      <c r="F44" s="44"/>
      <c r="G44" s="6"/>
      <c r="H44" s="12"/>
      <c r="I44" s="12"/>
      <c r="J44" s="12">
        <v>1</v>
      </c>
      <c r="K44" s="19"/>
    </row>
    <row r="45" spans="1:11" ht="15" thickBot="1" x14ac:dyDescent="0.35">
      <c r="A45" s="51"/>
      <c r="B45" s="52"/>
      <c r="C45" s="53"/>
      <c r="D45" s="42" t="s">
        <v>41</v>
      </c>
      <c r="E45" s="43"/>
      <c r="F45" s="44"/>
      <c r="G45" s="6"/>
      <c r="H45" s="12"/>
      <c r="I45" s="12">
        <v>1</v>
      </c>
      <c r="J45" s="12"/>
      <c r="K45" s="19"/>
    </row>
    <row r="46" spans="1:11" ht="15" thickBot="1" x14ac:dyDescent="0.35">
      <c r="A46" s="51"/>
      <c r="B46" s="52"/>
      <c r="C46" s="53"/>
      <c r="D46" s="65" t="s">
        <v>42</v>
      </c>
      <c r="E46" s="66"/>
      <c r="F46" s="67"/>
      <c r="G46" s="7"/>
      <c r="H46" s="15"/>
      <c r="I46" s="15"/>
      <c r="J46" s="15">
        <v>1</v>
      </c>
      <c r="K46" s="22">
        <v>3</v>
      </c>
    </row>
    <row r="47" spans="1:11" ht="15.6" thickTop="1" thickBot="1" x14ac:dyDescent="0.35">
      <c r="A47" s="54"/>
      <c r="B47" s="55"/>
      <c r="C47" s="56"/>
      <c r="D47" s="57" t="s">
        <v>43</v>
      </c>
      <c r="E47" s="58"/>
      <c r="F47" s="68"/>
      <c r="G47" s="8">
        <f>SUM(G13:G46)</f>
        <v>176</v>
      </c>
      <c r="H47" s="14">
        <f>SUM(H13:H46)</f>
        <v>211</v>
      </c>
      <c r="I47" s="14">
        <f>SUM(I13:I46)</f>
        <v>233</v>
      </c>
      <c r="J47" s="14">
        <f>SUM(J13:J46)</f>
        <v>213</v>
      </c>
      <c r="K47" s="21">
        <f>SUM(K13:K46)</f>
        <v>222</v>
      </c>
    </row>
    <row r="48" spans="1:11" ht="15.6" thickTop="1" thickBot="1" x14ac:dyDescent="0.35">
      <c r="A48" s="69" t="s">
        <v>59</v>
      </c>
      <c r="B48" s="70"/>
      <c r="C48" s="71"/>
      <c r="D48" s="39" t="s">
        <v>46</v>
      </c>
      <c r="E48" s="40"/>
      <c r="F48" s="41"/>
      <c r="G48" s="5">
        <v>3</v>
      </c>
      <c r="H48" s="11">
        <v>1</v>
      </c>
      <c r="I48" s="11">
        <v>3</v>
      </c>
      <c r="J48" s="11">
        <v>1</v>
      </c>
      <c r="K48" s="18">
        <v>4</v>
      </c>
    </row>
    <row r="49" spans="1:11" ht="15" thickBot="1" x14ac:dyDescent="0.35">
      <c r="A49" s="72"/>
      <c r="B49" s="73"/>
      <c r="C49" s="74"/>
      <c r="D49" s="42" t="s">
        <v>47</v>
      </c>
      <c r="E49" s="43"/>
      <c r="F49" s="44"/>
      <c r="G49" s="6">
        <v>13</v>
      </c>
      <c r="H49" s="12">
        <v>16</v>
      </c>
      <c r="I49" s="12">
        <v>20</v>
      </c>
      <c r="J49" s="12">
        <v>26</v>
      </c>
      <c r="K49" s="19">
        <v>35</v>
      </c>
    </row>
    <row r="50" spans="1:11" ht="15" thickBot="1" x14ac:dyDescent="0.35">
      <c r="A50" s="72"/>
      <c r="B50" s="73"/>
      <c r="C50" s="74"/>
      <c r="D50" s="42" t="s">
        <v>48</v>
      </c>
      <c r="E50" s="43"/>
      <c r="F50" s="44"/>
      <c r="G50" s="6"/>
      <c r="H50" s="12"/>
      <c r="I50" s="12"/>
      <c r="J50" s="12"/>
      <c r="K50" s="19"/>
    </row>
    <row r="51" spans="1:11" ht="15" thickBot="1" x14ac:dyDescent="0.35">
      <c r="A51" s="72"/>
      <c r="B51" s="73"/>
      <c r="C51" s="74"/>
      <c r="D51" s="42" t="s">
        <v>49</v>
      </c>
      <c r="E51" s="43"/>
      <c r="F51" s="44"/>
      <c r="G51" s="6"/>
      <c r="H51" s="12"/>
      <c r="I51" s="12"/>
      <c r="J51" s="12">
        <v>5</v>
      </c>
      <c r="K51" s="19">
        <v>8</v>
      </c>
    </row>
    <row r="52" spans="1:11" ht="15" thickBot="1" x14ac:dyDescent="0.35">
      <c r="A52" s="72"/>
      <c r="B52" s="73"/>
      <c r="C52" s="74"/>
      <c r="D52" s="42" t="s">
        <v>50</v>
      </c>
      <c r="E52" s="43"/>
      <c r="F52" s="44"/>
      <c r="G52" s="6"/>
      <c r="H52" s="12"/>
      <c r="I52" s="12"/>
      <c r="J52" s="12">
        <v>1</v>
      </c>
      <c r="K52" s="19">
        <v>5</v>
      </c>
    </row>
    <row r="53" spans="1:11" ht="15" thickBot="1" x14ac:dyDescent="0.35">
      <c r="A53" s="72"/>
      <c r="B53" s="73"/>
      <c r="C53" s="74"/>
      <c r="D53" s="42" t="s">
        <v>51</v>
      </c>
      <c r="E53" s="43"/>
      <c r="F53" s="44"/>
      <c r="G53" s="6">
        <v>29</v>
      </c>
      <c r="H53" s="12">
        <v>20</v>
      </c>
      <c r="I53" s="12">
        <v>16</v>
      </c>
      <c r="J53" s="12">
        <v>16</v>
      </c>
      <c r="K53" s="19">
        <v>14</v>
      </c>
    </row>
    <row r="54" spans="1:11" ht="15" thickBot="1" x14ac:dyDescent="0.35">
      <c r="A54" s="72"/>
      <c r="B54" s="73"/>
      <c r="C54" s="74"/>
      <c r="D54" s="42" t="s">
        <v>52</v>
      </c>
      <c r="E54" s="43"/>
      <c r="F54" s="44"/>
      <c r="G54" s="6"/>
      <c r="H54" s="12"/>
      <c r="I54" s="12"/>
      <c r="J54" s="12"/>
      <c r="K54" s="19"/>
    </row>
    <row r="55" spans="1:11" ht="15" thickBot="1" x14ac:dyDescent="0.35">
      <c r="A55" s="72"/>
      <c r="B55" s="73"/>
      <c r="C55" s="74"/>
      <c r="D55" s="42" t="s">
        <v>53</v>
      </c>
      <c r="E55" s="43"/>
      <c r="F55" s="44"/>
      <c r="G55" s="6">
        <v>11</v>
      </c>
      <c r="H55" s="12">
        <v>16</v>
      </c>
      <c r="I55" s="12">
        <v>16</v>
      </c>
      <c r="J55" s="12">
        <v>18</v>
      </c>
      <c r="K55" s="19">
        <v>18</v>
      </c>
    </row>
    <row r="56" spans="1:11" ht="15" thickBot="1" x14ac:dyDescent="0.35">
      <c r="A56" s="72"/>
      <c r="B56" s="73"/>
      <c r="C56" s="74"/>
      <c r="D56" s="42" t="s">
        <v>54</v>
      </c>
      <c r="E56" s="43"/>
      <c r="F56" s="44"/>
      <c r="G56" s="6"/>
      <c r="H56" s="12"/>
      <c r="I56" s="12"/>
      <c r="J56" s="12">
        <v>6</v>
      </c>
      <c r="K56" s="19">
        <v>8</v>
      </c>
    </row>
    <row r="57" spans="1:11" ht="15" thickBot="1" x14ac:dyDescent="0.35">
      <c r="A57" s="72"/>
      <c r="B57" s="73"/>
      <c r="C57" s="74"/>
      <c r="D57" s="42" t="s">
        <v>55</v>
      </c>
      <c r="E57" s="43"/>
      <c r="F57" s="44"/>
      <c r="G57" s="6"/>
      <c r="H57" s="12"/>
      <c r="I57" s="12"/>
      <c r="J57" s="12"/>
      <c r="K57" s="19">
        <v>3</v>
      </c>
    </row>
    <row r="58" spans="1:11" ht="15" thickBot="1" x14ac:dyDescent="0.35">
      <c r="A58" s="72"/>
      <c r="B58" s="73"/>
      <c r="C58" s="74"/>
      <c r="D58" s="42" t="s">
        <v>56</v>
      </c>
      <c r="E58" s="43"/>
      <c r="F58" s="44"/>
      <c r="G58" s="6"/>
      <c r="H58" s="12"/>
      <c r="I58" s="12"/>
      <c r="J58" s="12"/>
      <c r="K58" s="19">
        <v>1</v>
      </c>
    </row>
    <row r="59" spans="1:11" ht="15" thickBot="1" x14ac:dyDescent="0.35">
      <c r="A59" s="72"/>
      <c r="B59" s="73"/>
      <c r="C59" s="74"/>
      <c r="D59" s="45" t="s">
        <v>57</v>
      </c>
      <c r="E59" s="46"/>
      <c r="F59" s="47"/>
      <c r="G59" s="7">
        <v>1</v>
      </c>
      <c r="H59" s="15">
        <v>3</v>
      </c>
      <c r="I59" s="15">
        <v>2</v>
      </c>
      <c r="J59" s="15">
        <v>5</v>
      </c>
      <c r="K59" s="22">
        <v>7</v>
      </c>
    </row>
    <row r="60" spans="1:11" ht="15.6" thickTop="1" thickBot="1" x14ac:dyDescent="0.35">
      <c r="A60" s="75"/>
      <c r="B60" s="76"/>
      <c r="C60" s="77"/>
      <c r="D60" s="57" t="s">
        <v>58</v>
      </c>
      <c r="E60" s="58"/>
      <c r="F60" s="68"/>
      <c r="G60" s="8">
        <f>SUM(G48:G59)</f>
        <v>57</v>
      </c>
      <c r="H60" s="14">
        <f t="shared" ref="H60:K60" si="1">SUM(H48:H59)</f>
        <v>56</v>
      </c>
      <c r="I60" s="14">
        <f t="shared" si="1"/>
        <v>57</v>
      </c>
      <c r="J60" s="14">
        <f t="shared" si="1"/>
        <v>78</v>
      </c>
      <c r="K60" s="21">
        <f t="shared" si="1"/>
        <v>103</v>
      </c>
    </row>
    <row r="61" spans="1:11" ht="15.6" thickTop="1" thickBot="1" x14ac:dyDescent="0.35">
      <c r="A61" s="69" t="s">
        <v>72</v>
      </c>
      <c r="B61" s="70"/>
      <c r="C61" s="71"/>
      <c r="D61" s="81" t="s">
        <v>60</v>
      </c>
      <c r="E61" s="82"/>
      <c r="F61" s="83"/>
      <c r="G61" s="27"/>
      <c r="H61" s="28"/>
      <c r="I61" s="28"/>
      <c r="J61" s="28"/>
      <c r="K61" s="29"/>
    </row>
    <row r="62" spans="1:11" ht="15" thickBot="1" x14ac:dyDescent="0.35">
      <c r="A62" s="72"/>
      <c r="B62" s="73"/>
      <c r="C62" s="74"/>
      <c r="D62" s="36" t="s">
        <v>138</v>
      </c>
      <c r="E62" s="37"/>
      <c r="F62" s="38"/>
      <c r="G62" s="33">
        <v>3</v>
      </c>
      <c r="H62" s="34">
        <v>5</v>
      </c>
      <c r="I62" s="34">
        <v>1</v>
      </c>
      <c r="J62" s="34">
        <v>1</v>
      </c>
      <c r="K62" s="35"/>
    </row>
    <row r="63" spans="1:11" ht="28.2" customHeight="1" thickBot="1" x14ac:dyDescent="0.35">
      <c r="A63" s="72"/>
      <c r="B63" s="73"/>
      <c r="C63" s="74"/>
      <c r="D63" s="78" t="s">
        <v>61</v>
      </c>
      <c r="E63" s="79"/>
      <c r="F63" s="80"/>
      <c r="G63" s="6">
        <v>7</v>
      </c>
      <c r="H63" s="12">
        <v>19</v>
      </c>
      <c r="I63" s="12">
        <v>29</v>
      </c>
      <c r="J63" s="12">
        <v>31</v>
      </c>
      <c r="K63" s="19">
        <v>36</v>
      </c>
    </row>
    <row r="64" spans="1:11" ht="27" customHeight="1" thickBot="1" x14ac:dyDescent="0.35">
      <c r="A64" s="72"/>
      <c r="B64" s="73"/>
      <c r="C64" s="74"/>
      <c r="D64" s="78" t="s">
        <v>142</v>
      </c>
      <c r="E64" s="79"/>
      <c r="F64" s="80"/>
      <c r="G64" s="6"/>
      <c r="H64" s="12"/>
      <c r="I64" s="12"/>
      <c r="J64" s="12"/>
      <c r="K64" s="19"/>
    </row>
    <row r="65" spans="1:11" ht="15" thickBot="1" x14ac:dyDescent="0.35">
      <c r="A65" s="72"/>
      <c r="B65" s="73"/>
      <c r="C65" s="74"/>
      <c r="D65" s="42" t="s">
        <v>143</v>
      </c>
      <c r="E65" s="43"/>
      <c r="F65" s="44"/>
      <c r="G65" s="6">
        <v>18</v>
      </c>
      <c r="H65" s="12">
        <v>20</v>
      </c>
      <c r="I65" s="12">
        <v>19</v>
      </c>
      <c r="J65" s="12">
        <v>20</v>
      </c>
      <c r="K65" s="19">
        <v>19</v>
      </c>
    </row>
    <row r="66" spans="1:11" ht="15" thickBot="1" x14ac:dyDescent="0.35">
      <c r="A66" s="72"/>
      <c r="B66" s="73"/>
      <c r="C66" s="74"/>
      <c r="D66" s="42" t="s">
        <v>62</v>
      </c>
      <c r="E66" s="43"/>
      <c r="F66" s="44"/>
      <c r="G66" s="6"/>
      <c r="H66" s="12"/>
      <c r="I66" s="12"/>
      <c r="J66" s="12"/>
      <c r="K66" s="19"/>
    </row>
    <row r="67" spans="1:11" ht="15" thickBot="1" x14ac:dyDescent="0.35">
      <c r="A67" s="72"/>
      <c r="B67" s="73"/>
      <c r="C67" s="74"/>
      <c r="D67" s="42" t="s">
        <v>63</v>
      </c>
      <c r="E67" s="43"/>
      <c r="F67" s="44"/>
      <c r="G67" s="6">
        <v>45</v>
      </c>
      <c r="H67" s="12">
        <v>45</v>
      </c>
      <c r="I67" s="12">
        <v>53</v>
      </c>
      <c r="J67" s="12">
        <v>50</v>
      </c>
      <c r="K67" s="19">
        <v>34</v>
      </c>
    </row>
    <row r="68" spans="1:11" ht="15" thickBot="1" x14ac:dyDescent="0.35">
      <c r="A68" s="72"/>
      <c r="B68" s="73"/>
      <c r="C68" s="74"/>
      <c r="D68" s="42" t="s">
        <v>64</v>
      </c>
      <c r="E68" s="43"/>
      <c r="F68" s="44"/>
      <c r="G68" s="6">
        <v>42</v>
      </c>
      <c r="H68" s="12">
        <v>33</v>
      </c>
      <c r="I68" s="12">
        <v>18</v>
      </c>
      <c r="J68" s="12">
        <v>43</v>
      </c>
      <c r="K68" s="19">
        <v>30</v>
      </c>
    </row>
    <row r="69" spans="1:11" ht="15" thickBot="1" x14ac:dyDescent="0.35">
      <c r="A69" s="72"/>
      <c r="B69" s="73"/>
      <c r="C69" s="74"/>
      <c r="D69" s="42" t="s">
        <v>65</v>
      </c>
      <c r="E69" s="43"/>
      <c r="F69" s="44"/>
      <c r="G69" s="6"/>
      <c r="H69" s="12">
        <v>1</v>
      </c>
      <c r="I69" s="12">
        <v>7</v>
      </c>
      <c r="J69" s="12">
        <v>19</v>
      </c>
      <c r="K69" s="19">
        <v>22</v>
      </c>
    </row>
    <row r="70" spans="1:11" ht="29.4" customHeight="1" thickBot="1" x14ac:dyDescent="0.35">
      <c r="A70" s="72"/>
      <c r="B70" s="73"/>
      <c r="C70" s="74"/>
      <c r="D70" s="78" t="s">
        <v>144</v>
      </c>
      <c r="E70" s="79"/>
      <c r="F70" s="80"/>
      <c r="G70" s="6"/>
      <c r="H70" s="12"/>
      <c r="I70" s="12"/>
      <c r="J70" s="12"/>
      <c r="K70" s="19"/>
    </row>
    <row r="71" spans="1:11" ht="15" thickBot="1" x14ac:dyDescent="0.35">
      <c r="A71" s="72"/>
      <c r="B71" s="73"/>
      <c r="C71" s="74"/>
      <c r="D71" s="42" t="s">
        <v>66</v>
      </c>
      <c r="E71" s="43"/>
      <c r="F71" s="44"/>
      <c r="G71" s="6">
        <v>3</v>
      </c>
      <c r="H71" s="12"/>
      <c r="I71" s="12"/>
      <c r="J71" s="12">
        <v>1</v>
      </c>
      <c r="K71" s="19"/>
    </row>
    <row r="72" spans="1:11" ht="15" thickBot="1" x14ac:dyDescent="0.35">
      <c r="A72" s="72"/>
      <c r="B72" s="73"/>
      <c r="C72" s="74"/>
      <c r="D72" s="42" t="s">
        <v>67</v>
      </c>
      <c r="E72" s="43"/>
      <c r="F72" s="44"/>
      <c r="G72" s="6">
        <v>18</v>
      </c>
      <c r="H72" s="12">
        <v>23</v>
      </c>
      <c r="I72" s="12">
        <v>39</v>
      </c>
      <c r="J72" s="12">
        <v>33</v>
      </c>
      <c r="K72" s="19">
        <v>39</v>
      </c>
    </row>
    <row r="73" spans="1:11" ht="15" thickBot="1" x14ac:dyDescent="0.35">
      <c r="A73" s="72"/>
      <c r="B73" s="73"/>
      <c r="C73" s="74"/>
      <c r="D73" s="42" t="s">
        <v>132</v>
      </c>
      <c r="E73" s="43"/>
      <c r="F73" s="44"/>
      <c r="G73" s="6">
        <v>18</v>
      </c>
      <c r="H73" s="12">
        <v>8</v>
      </c>
      <c r="I73" s="12">
        <v>18</v>
      </c>
      <c r="J73" s="12">
        <v>14</v>
      </c>
      <c r="K73" s="19">
        <v>4</v>
      </c>
    </row>
    <row r="74" spans="1:11" ht="15" thickBot="1" x14ac:dyDescent="0.35">
      <c r="A74" s="72"/>
      <c r="B74" s="73"/>
      <c r="C74" s="74"/>
      <c r="D74" s="42" t="s">
        <v>133</v>
      </c>
      <c r="E74" s="43"/>
      <c r="F74" s="44"/>
      <c r="G74" s="6"/>
      <c r="H74" s="12"/>
      <c r="I74" s="12"/>
      <c r="J74" s="12">
        <v>1</v>
      </c>
      <c r="K74" s="19"/>
    </row>
    <row r="75" spans="1:11" ht="15" thickBot="1" x14ac:dyDescent="0.35">
      <c r="A75" s="72"/>
      <c r="B75" s="73"/>
      <c r="C75" s="74"/>
      <c r="D75" s="42" t="s">
        <v>68</v>
      </c>
      <c r="E75" s="43"/>
      <c r="F75" s="44"/>
      <c r="G75" s="6"/>
      <c r="H75" s="12"/>
      <c r="I75" s="12"/>
      <c r="J75" s="12">
        <v>4</v>
      </c>
      <c r="K75" s="19">
        <v>5</v>
      </c>
    </row>
    <row r="76" spans="1:11" ht="15" thickBot="1" x14ac:dyDescent="0.35">
      <c r="A76" s="72"/>
      <c r="B76" s="73"/>
      <c r="C76" s="74"/>
      <c r="D76" s="42" t="s">
        <v>69</v>
      </c>
      <c r="E76" s="43"/>
      <c r="F76" s="44"/>
      <c r="G76" s="6"/>
      <c r="H76" s="12"/>
      <c r="I76" s="12"/>
      <c r="J76" s="12"/>
      <c r="K76" s="19">
        <v>2</v>
      </c>
    </row>
    <row r="77" spans="1:11" ht="15" thickBot="1" x14ac:dyDescent="0.35">
      <c r="A77" s="72"/>
      <c r="B77" s="73"/>
      <c r="C77" s="74"/>
      <c r="D77" s="42" t="s">
        <v>70</v>
      </c>
      <c r="E77" s="43"/>
      <c r="F77" s="44"/>
      <c r="G77" s="9">
        <v>3</v>
      </c>
      <c r="H77" s="13">
        <v>5</v>
      </c>
      <c r="I77" s="13">
        <v>18</v>
      </c>
      <c r="J77" s="13">
        <v>12</v>
      </c>
      <c r="K77" s="20">
        <v>11</v>
      </c>
    </row>
    <row r="78" spans="1:11" ht="15" thickBot="1" x14ac:dyDescent="0.35">
      <c r="A78" s="72"/>
      <c r="B78" s="73"/>
      <c r="C78" s="74"/>
      <c r="D78" s="45" t="s">
        <v>71</v>
      </c>
      <c r="E78" s="46"/>
      <c r="F78" s="47"/>
      <c r="G78" s="7"/>
      <c r="H78" s="15"/>
      <c r="I78" s="15">
        <v>4</v>
      </c>
      <c r="J78" s="15">
        <v>2</v>
      </c>
      <c r="K78" s="22">
        <v>6</v>
      </c>
    </row>
    <row r="79" spans="1:11" ht="15.6" thickTop="1" thickBot="1" x14ac:dyDescent="0.35">
      <c r="A79" s="75"/>
      <c r="B79" s="76"/>
      <c r="C79" s="77"/>
      <c r="D79" s="57" t="s">
        <v>73</v>
      </c>
      <c r="E79" s="58"/>
      <c r="F79" s="68"/>
      <c r="G79" s="8">
        <f>SUM(G61:G78)</f>
        <v>157</v>
      </c>
      <c r="H79" s="14">
        <f t="shared" ref="H79:K79" si="2">SUM(H61:H78)</f>
        <v>159</v>
      </c>
      <c r="I79" s="14">
        <f t="shared" si="2"/>
        <v>206</v>
      </c>
      <c r="J79" s="16">
        <f t="shared" si="2"/>
        <v>231</v>
      </c>
      <c r="K79" s="21">
        <f t="shared" si="2"/>
        <v>208</v>
      </c>
    </row>
    <row r="80" spans="1:11" ht="15.6" thickTop="1" thickBot="1" x14ac:dyDescent="0.35">
      <c r="A80" s="48" t="s">
        <v>79</v>
      </c>
      <c r="B80" s="49"/>
      <c r="C80" s="50"/>
      <c r="D80" s="39" t="s">
        <v>74</v>
      </c>
      <c r="E80" s="40"/>
      <c r="F80" s="41"/>
      <c r="G80" s="5">
        <v>2</v>
      </c>
      <c r="H80" s="11">
        <v>6</v>
      </c>
      <c r="I80" s="11">
        <v>4</v>
      </c>
      <c r="J80" s="11"/>
      <c r="K80" s="18"/>
    </row>
    <row r="81" spans="1:11" ht="15" thickBot="1" x14ac:dyDescent="0.35">
      <c r="A81" s="51"/>
      <c r="B81" s="52"/>
      <c r="C81" s="53"/>
      <c r="D81" s="42" t="s">
        <v>75</v>
      </c>
      <c r="E81" s="43"/>
      <c r="F81" s="44"/>
      <c r="G81" s="6">
        <v>10</v>
      </c>
      <c r="H81" s="12">
        <v>4</v>
      </c>
      <c r="I81" s="12">
        <v>9</v>
      </c>
      <c r="J81" s="12">
        <v>3</v>
      </c>
      <c r="K81" s="19">
        <v>5</v>
      </c>
    </row>
    <row r="82" spans="1:11" ht="15" thickBot="1" x14ac:dyDescent="0.35">
      <c r="A82" s="51"/>
      <c r="B82" s="52"/>
      <c r="C82" s="53"/>
      <c r="D82" s="42" t="s">
        <v>76</v>
      </c>
      <c r="E82" s="43"/>
      <c r="F82" s="44"/>
      <c r="G82" s="6">
        <v>20</v>
      </c>
      <c r="H82" s="12">
        <v>23</v>
      </c>
      <c r="I82" s="12">
        <v>18</v>
      </c>
      <c r="J82" s="12">
        <v>20</v>
      </c>
      <c r="K82" s="19">
        <v>19</v>
      </c>
    </row>
    <row r="83" spans="1:11" ht="15" thickBot="1" x14ac:dyDescent="0.35">
      <c r="A83" s="51"/>
      <c r="B83" s="52"/>
      <c r="C83" s="53"/>
      <c r="D83" s="42" t="s">
        <v>77</v>
      </c>
      <c r="E83" s="43"/>
      <c r="F83" s="44"/>
      <c r="G83" s="6">
        <v>68</v>
      </c>
      <c r="H83" s="12">
        <v>77</v>
      </c>
      <c r="I83" s="12">
        <v>64</v>
      </c>
      <c r="J83" s="12">
        <v>77</v>
      </c>
      <c r="K83" s="19">
        <v>72</v>
      </c>
    </row>
    <row r="84" spans="1:11" ht="15" thickBot="1" x14ac:dyDescent="0.35">
      <c r="A84" s="51"/>
      <c r="B84" s="52"/>
      <c r="C84" s="53"/>
      <c r="D84" s="42" t="s">
        <v>89</v>
      </c>
      <c r="E84" s="43"/>
      <c r="F84" s="44"/>
      <c r="G84" s="6">
        <v>7</v>
      </c>
      <c r="H84" s="12">
        <v>12</v>
      </c>
      <c r="I84" s="12">
        <v>8</v>
      </c>
      <c r="J84" s="12">
        <v>7</v>
      </c>
      <c r="K84" s="19">
        <v>6</v>
      </c>
    </row>
    <row r="85" spans="1:11" ht="15" thickBot="1" x14ac:dyDescent="0.35">
      <c r="A85" s="51"/>
      <c r="B85" s="52"/>
      <c r="C85" s="53"/>
      <c r="D85" s="42" t="s">
        <v>145</v>
      </c>
      <c r="E85" s="43"/>
      <c r="F85" s="44"/>
      <c r="G85" s="6">
        <v>4</v>
      </c>
      <c r="H85" s="12">
        <v>11</v>
      </c>
      <c r="I85" s="12">
        <v>3</v>
      </c>
      <c r="J85" s="12">
        <v>4</v>
      </c>
      <c r="K85" s="19">
        <v>4</v>
      </c>
    </row>
    <row r="86" spans="1:11" ht="15" thickBot="1" x14ac:dyDescent="0.35">
      <c r="A86" s="51"/>
      <c r="B86" s="52"/>
      <c r="C86" s="53"/>
      <c r="D86" s="42" t="s">
        <v>146</v>
      </c>
      <c r="E86" s="43"/>
      <c r="F86" s="44"/>
      <c r="G86" s="6">
        <v>78</v>
      </c>
      <c r="H86" s="12">
        <v>86</v>
      </c>
      <c r="I86" s="12">
        <v>77</v>
      </c>
      <c r="J86" s="12">
        <v>88</v>
      </c>
      <c r="K86" s="19">
        <v>49</v>
      </c>
    </row>
    <row r="87" spans="1:11" ht="29.4" customHeight="1" thickBot="1" x14ac:dyDescent="0.35">
      <c r="A87" s="51"/>
      <c r="B87" s="52"/>
      <c r="C87" s="53"/>
      <c r="D87" s="78" t="s">
        <v>147</v>
      </c>
      <c r="E87" s="79"/>
      <c r="F87" s="80"/>
      <c r="G87" s="6"/>
      <c r="H87" s="12"/>
      <c r="I87" s="12">
        <v>2</v>
      </c>
      <c r="J87" s="12">
        <v>1</v>
      </c>
      <c r="K87" s="19"/>
    </row>
    <row r="88" spans="1:11" ht="15" thickBot="1" x14ac:dyDescent="0.35">
      <c r="A88" s="51"/>
      <c r="B88" s="52"/>
      <c r="C88" s="53"/>
      <c r="D88" s="42" t="s">
        <v>148</v>
      </c>
      <c r="E88" s="43"/>
      <c r="F88" s="44"/>
      <c r="G88" s="6">
        <v>19</v>
      </c>
      <c r="H88" s="12">
        <v>18</v>
      </c>
      <c r="I88" s="12">
        <v>26</v>
      </c>
      <c r="J88" s="12">
        <v>20</v>
      </c>
      <c r="K88" s="19">
        <v>27</v>
      </c>
    </row>
    <row r="89" spans="1:11" ht="29.4" customHeight="1" thickBot="1" x14ac:dyDescent="0.35">
      <c r="A89" s="51"/>
      <c r="B89" s="52"/>
      <c r="C89" s="53"/>
      <c r="D89" s="78" t="s">
        <v>161</v>
      </c>
      <c r="E89" s="79"/>
      <c r="F89" s="80"/>
      <c r="G89" s="6">
        <v>1</v>
      </c>
      <c r="H89" s="12"/>
      <c r="I89" s="12"/>
      <c r="J89" s="12"/>
      <c r="K89" s="19"/>
    </row>
    <row r="90" spans="1:11" ht="29.4" customHeight="1" thickBot="1" x14ac:dyDescent="0.35">
      <c r="A90" s="51"/>
      <c r="B90" s="52"/>
      <c r="C90" s="53"/>
      <c r="D90" s="78" t="s">
        <v>149</v>
      </c>
      <c r="E90" s="79"/>
      <c r="F90" s="80"/>
      <c r="G90" s="6"/>
      <c r="H90" s="12"/>
      <c r="I90" s="12"/>
      <c r="J90" s="12"/>
      <c r="K90" s="19"/>
    </row>
    <row r="91" spans="1:11" ht="15" thickBot="1" x14ac:dyDescent="0.35">
      <c r="A91" s="51"/>
      <c r="B91" s="52"/>
      <c r="C91" s="53"/>
      <c r="D91" s="45" t="s">
        <v>150</v>
      </c>
      <c r="E91" s="46"/>
      <c r="F91" s="47"/>
      <c r="G91" s="7"/>
      <c r="H91" s="15"/>
      <c r="I91" s="15"/>
      <c r="J91" s="15"/>
      <c r="K91" s="22">
        <v>1</v>
      </c>
    </row>
    <row r="92" spans="1:11" ht="15.6" thickTop="1" thickBot="1" x14ac:dyDescent="0.35">
      <c r="A92" s="54"/>
      <c r="B92" s="55"/>
      <c r="C92" s="56"/>
      <c r="D92" s="57" t="s">
        <v>78</v>
      </c>
      <c r="E92" s="58"/>
      <c r="F92" s="68"/>
      <c r="G92" s="8">
        <f>SUM(G80:G91)</f>
        <v>209</v>
      </c>
      <c r="H92" s="14">
        <f t="shared" ref="H92:K92" si="3">SUM(H80:H91)</f>
        <v>237</v>
      </c>
      <c r="I92" s="14">
        <f t="shared" si="3"/>
        <v>211</v>
      </c>
      <c r="J92" s="14">
        <f t="shared" si="3"/>
        <v>220</v>
      </c>
      <c r="K92" s="21">
        <f t="shared" si="3"/>
        <v>183</v>
      </c>
    </row>
    <row r="93" spans="1:11" ht="15.6" thickTop="1" thickBot="1" x14ac:dyDescent="0.35">
      <c r="A93" s="69" t="s">
        <v>86</v>
      </c>
      <c r="B93" s="70"/>
      <c r="C93" s="71"/>
      <c r="D93" s="39" t="s">
        <v>80</v>
      </c>
      <c r="E93" s="40"/>
      <c r="F93" s="41"/>
      <c r="G93" s="5">
        <v>25</v>
      </c>
      <c r="H93" s="11">
        <v>17</v>
      </c>
      <c r="I93" s="11">
        <v>18</v>
      </c>
      <c r="J93" s="11">
        <v>17</v>
      </c>
      <c r="K93" s="18">
        <v>19</v>
      </c>
    </row>
    <row r="94" spans="1:11" ht="15" thickBot="1" x14ac:dyDescent="0.35">
      <c r="A94" s="72"/>
      <c r="B94" s="73"/>
      <c r="C94" s="74"/>
      <c r="D94" s="42" t="s">
        <v>81</v>
      </c>
      <c r="E94" s="43"/>
      <c r="F94" s="44"/>
      <c r="G94" s="6">
        <v>51</v>
      </c>
      <c r="H94" s="12">
        <v>49</v>
      </c>
      <c r="I94" s="12">
        <v>41</v>
      </c>
      <c r="J94" s="12">
        <v>61</v>
      </c>
      <c r="K94" s="19">
        <v>74</v>
      </c>
    </row>
    <row r="95" spans="1:11" ht="15" thickBot="1" x14ac:dyDescent="0.35">
      <c r="A95" s="72"/>
      <c r="B95" s="73"/>
      <c r="C95" s="74"/>
      <c r="D95" s="42" t="s">
        <v>82</v>
      </c>
      <c r="E95" s="43"/>
      <c r="F95" s="44"/>
      <c r="G95" s="6">
        <v>45</v>
      </c>
      <c r="H95" s="12">
        <v>47</v>
      </c>
      <c r="I95" s="12">
        <v>31</v>
      </c>
      <c r="J95" s="12">
        <v>60</v>
      </c>
      <c r="K95" s="19">
        <v>53</v>
      </c>
    </row>
    <row r="96" spans="1:11" ht="15" thickBot="1" x14ac:dyDescent="0.35">
      <c r="A96" s="72"/>
      <c r="B96" s="73"/>
      <c r="C96" s="74"/>
      <c r="D96" s="42" t="s">
        <v>83</v>
      </c>
      <c r="E96" s="43"/>
      <c r="F96" s="44"/>
      <c r="G96" s="6"/>
      <c r="H96" s="12"/>
      <c r="I96" s="12"/>
      <c r="J96" s="12"/>
      <c r="K96" s="19"/>
    </row>
    <row r="97" spans="1:11" ht="15" thickBot="1" x14ac:dyDescent="0.35">
      <c r="A97" s="72"/>
      <c r="B97" s="73"/>
      <c r="C97" s="74"/>
      <c r="D97" s="45" t="s">
        <v>84</v>
      </c>
      <c r="E97" s="46"/>
      <c r="F97" s="47"/>
      <c r="G97" s="7">
        <v>17</v>
      </c>
      <c r="H97" s="15">
        <v>24</v>
      </c>
      <c r="I97" s="15">
        <v>25</v>
      </c>
      <c r="J97" s="15">
        <v>23</v>
      </c>
      <c r="K97" s="22">
        <v>11</v>
      </c>
    </row>
    <row r="98" spans="1:11" ht="15.6" thickTop="1" thickBot="1" x14ac:dyDescent="0.35">
      <c r="A98" s="75"/>
      <c r="B98" s="76"/>
      <c r="C98" s="77"/>
      <c r="D98" s="57" t="s">
        <v>85</v>
      </c>
      <c r="E98" s="58"/>
      <c r="F98" s="68"/>
      <c r="G98" s="8">
        <f>SUM(G93:G97)</f>
        <v>138</v>
      </c>
      <c r="H98" s="14">
        <f>SUM(H93:H97)</f>
        <v>137</v>
      </c>
      <c r="I98" s="14">
        <f t="shared" ref="I98:K98" si="4">SUM(I93:I97)</f>
        <v>115</v>
      </c>
      <c r="J98" s="14">
        <f t="shared" si="4"/>
        <v>161</v>
      </c>
      <c r="K98" s="14">
        <f t="shared" si="4"/>
        <v>157</v>
      </c>
    </row>
    <row r="99" spans="1:11" ht="15.6" thickTop="1" thickBot="1" x14ac:dyDescent="0.35">
      <c r="A99" s="48" t="s">
        <v>93</v>
      </c>
      <c r="B99" s="49"/>
      <c r="C99" s="50"/>
      <c r="D99" s="39" t="s">
        <v>87</v>
      </c>
      <c r="E99" s="40"/>
      <c r="F99" s="41"/>
      <c r="G99" s="5">
        <v>9</v>
      </c>
      <c r="H99" s="11">
        <v>12</v>
      </c>
      <c r="I99" s="11">
        <v>12</v>
      </c>
      <c r="J99" s="11">
        <v>10</v>
      </c>
      <c r="K99" s="18">
        <v>10</v>
      </c>
    </row>
    <row r="100" spans="1:11" ht="15" thickBot="1" x14ac:dyDescent="0.35">
      <c r="A100" s="51"/>
      <c r="B100" s="52"/>
      <c r="C100" s="53"/>
      <c r="D100" s="42" t="s">
        <v>88</v>
      </c>
      <c r="E100" s="43"/>
      <c r="F100" s="44"/>
      <c r="G100" s="6">
        <v>13</v>
      </c>
      <c r="H100" s="12">
        <v>15</v>
      </c>
      <c r="I100" s="12">
        <v>13</v>
      </c>
      <c r="J100" s="12">
        <v>11</v>
      </c>
      <c r="K100" s="19">
        <v>11</v>
      </c>
    </row>
    <row r="101" spans="1:11" ht="15" thickBot="1" x14ac:dyDescent="0.35">
      <c r="A101" s="51"/>
      <c r="B101" s="52"/>
      <c r="C101" s="53"/>
      <c r="D101" s="42" t="s">
        <v>90</v>
      </c>
      <c r="E101" s="43"/>
      <c r="F101" s="44"/>
      <c r="G101" s="6">
        <v>3</v>
      </c>
      <c r="H101" s="12">
        <v>4</v>
      </c>
      <c r="I101" s="12">
        <v>3</v>
      </c>
      <c r="J101" s="12">
        <v>5</v>
      </c>
      <c r="K101" s="19">
        <v>5</v>
      </c>
    </row>
    <row r="102" spans="1:11" ht="15" thickBot="1" x14ac:dyDescent="0.35">
      <c r="A102" s="51"/>
      <c r="B102" s="52"/>
      <c r="C102" s="53"/>
      <c r="D102" s="45" t="s">
        <v>91</v>
      </c>
      <c r="E102" s="46"/>
      <c r="F102" s="47"/>
      <c r="G102" s="7">
        <v>10</v>
      </c>
      <c r="H102" s="15">
        <v>8</v>
      </c>
      <c r="I102" s="15">
        <v>4</v>
      </c>
      <c r="J102" s="15">
        <v>5</v>
      </c>
      <c r="K102" s="22">
        <v>6</v>
      </c>
    </row>
    <row r="103" spans="1:11" ht="15.6" thickTop="1" thickBot="1" x14ac:dyDescent="0.35">
      <c r="A103" s="54"/>
      <c r="B103" s="55"/>
      <c r="C103" s="56"/>
      <c r="D103" s="57" t="s">
        <v>92</v>
      </c>
      <c r="E103" s="58"/>
      <c r="F103" s="68"/>
      <c r="G103" s="8">
        <f>SUM(G99:G102)</f>
        <v>35</v>
      </c>
      <c r="H103" s="14">
        <f>SUM(H99:H102)</f>
        <v>39</v>
      </c>
      <c r="I103" s="14">
        <f t="shared" ref="I103:K103" si="5">SUM(I99:I102)</f>
        <v>32</v>
      </c>
      <c r="J103" s="14">
        <f t="shared" si="5"/>
        <v>31</v>
      </c>
      <c r="K103" s="14">
        <f t="shared" si="5"/>
        <v>32</v>
      </c>
    </row>
    <row r="104" spans="1:11" ht="15.6" thickTop="1" thickBot="1" x14ac:dyDescent="0.35">
      <c r="A104" s="69" t="s">
        <v>98</v>
      </c>
      <c r="B104" s="70"/>
      <c r="C104" s="71"/>
      <c r="D104" s="39" t="s">
        <v>94</v>
      </c>
      <c r="E104" s="40"/>
      <c r="F104" s="41"/>
      <c r="G104" s="5">
        <v>14</v>
      </c>
      <c r="H104" s="11">
        <v>23</v>
      </c>
      <c r="I104" s="11">
        <v>17</v>
      </c>
      <c r="J104" s="11">
        <v>13</v>
      </c>
      <c r="K104" s="18">
        <v>15</v>
      </c>
    </row>
    <row r="105" spans="1:11" ht="15" thickBot="1" x14ac:dyDescent="0.35">
      <c r="A105" s="72"/>
      <c r="B105" s="73"/>
      <c r="C105" s="74"/>
      <c r="D105" s="42" t="s">
        <v>95</v>
      </c>
      <c r="E105" s="43"/>
      <c r="F105" s="44"/>
      <c r="G105" s="6"/>
      <c r="H105" s="12">
        <v>3</v>
      </c>
      <c r="I105" s="12">
        <v>2</v>
      </c>
      <c r="J105" s="12"/>
      <c r="K105" s="19">
        <v>2</v>
      </c>
    </row>
    <row r="106" spans="1:11" ht="15" thickBot="1" x14ac:dyDescent="0.35">
      <c r="A106" s="72"/>
      <c r="B106" s="73"/>
      <c r="C106" s="74"/>
      <c r="D106" s="42" t="s">
        <v>96</v>
      </c>
      <c r="E106" s="43"/>
      <c r="F106" s="44"/>
      <c r="G106" s="6">
        <v>28</v>
      </c>
      <c r="H106" s="12">
        <v>28</v>
      </c>
      <c r="I106" s="12">
        <v>40</v>
      </c>
      <c r="J106" s="12">
        <v>19</v>
      </c>
      <c r="K106" s="19">
        <v>16</v>
      </c>
    </row>
    <row r="107" spans="1:11" ht="15" thickBot="1" x14ac:dyDescent="0.35">
      <c r="A107" s="72"/>
      <c r="B107" s="73"/>
      <c r="C107" s="74"/>
      <c r="D107" s="42" t="s">
        <v>151</v>
      </c>
      <c r="E107" s="43"/>
      <c r="F107" s="44"/>
      <c r="G107" s="6">
        <v>64</v>
      </c>
      <c r="H107" s="12">
        <v>58</v>
      </c>
      <c r="I107" s="12">
        <v>69</v>
      </c>
      <c r="J107" s="12">
        <v>148</v>
      </c>
      <c r="K107" s="19">
        <v>68</v>
      </c>
    </row>
    <row r="108" spans="1:11" ht="29.4" customHeight="1" thickBot="1" x14ac:dyDescent="0.35">
      <c r="A108" s="72"/>
      <c r="B108" s="73"/>
      <c r="C108" s="74"/>
      <c r="D108" s="78" t="s">
        <v>152</v>
      </c>
      <c r="E108" s="79"/>
      <c r="F108" s="80"/>
      <c r="G108" s="6"/>
      <c r="H108" s="12"/>
      <c r="I108" s="12">
        <v>1</v>
      </c>
      <c r="J108" s="12">
        <v>11</v>
      </c>
      <c r="K108" s="19">
        <v>1</v>
      </c>
    </row>
    <row r="109" spans="1:11" ht="28.8" customHeight="1" thickBot="1" x14ac:dyDescent="0.35">
      <c r="A109" s="72"/>
      <c r="B109" s="73"/>
      <c r="C109" s="74"/>
      <c r="D109" s="78" t="s">
        <v>153</v>
      </c>
      <c r="E109" s="79"/>
      <c r="F109" s="80"/>
      <c r="G109" s="6"/>
      <c r="H109" s="12"/>
      <c r="I109" s="12"/>
      <c r="J109" s="12"/>
      <c r="K109" s="19"/>
    </row>
    <row r="110" spans="1:11" ht="28.8" customHeight="1" thickBot="1" x14ac:dyDescent="0.35">
      <c r="A110" s="72"/>
      <c r="B110" s="73"/>
      <c r="C110" s="74"/>
      <c r="D110" s="78" t="s">
        <v>154</v>
      </c>
      <c r="E110" s="79"/>
      <c r="F110" s="80"/>
      <c r="G110" s="6"/>
      <c r="H110" s="12"/>
      <c r="I110" s="12"/>
      <c r="J110" s="12"/>
      <c r="K110" s="19">
        <v>2</v>
      </c>
    </row>
    <row r="111" spans="1:11" ht="28.8" customHeight="1" thickBot="1" x14ac:dyDescent="0.35">
      <c r="A111" s="72"/>
      <c r="B111" s="73"/>
      <c r="C111" s="74"/>
      <c r="D111" s="78" t="s">
        <v>155</v>
      </c>
      <c r="E111" s="79"/>
      <c r="F111" s="80"/>
      <c r="G111" s="6"/>
      <c r="H111" s="12"/>
      <c r="I111" s="12">
        <v>21</v>
      </c>
      <c r="J111" s="12">
        <v>7</v>
      </c>
      <c r="K111" s="19">
        <v>5</v>
      </c>
    </row>
    <row r="112" spans="1:11" ht="15" thickBot="1" x14ac:dyDescent="0.35">
      <c r="A112" s="72"/>
      <c r="B112" s="73"/>
      <c r="C112" s="74"/>
      <c r="D112" s="42" t="s">
        <v>156</v>
      </c>
      <c r="E112" s="43"/>
      <c r="F112" s="44"/>
      <c r="G112" s="6"/>
      <c r="H112" s="12"/>
      <c r="I112" s="12">
        <v>2</v>
      </c>
      <c r="J112" s="12">
        <v>1</v>
      </c>
      <c r="K112" s="19">
        <v>8</v>
      </c>
    </row>
    <row r="113" spans="1:11" ht="15" thickBot="1" x14ac:dyDescent="0.35">
      <c r="A113" s="72"/>
      <c r="B113" s="73"/>
      <c r="C113" s="74"/>
      <c r="D113" s="45" t="s">
        <v>157</v>
      </c>
      <c r="E113" s="46"/>
      <c r="F113" s="47"/>
      <c r="G113" s="7"/>
      <c r="H113" s="15"/>
      <c r="I113" s="15">
        <v>1</v>
      </c>
      <c r="J113" s="15">
        <v>9</v>
      </c>
      <c r="K113" s="22">
        <v>13</v>
      </c>
    </row>
    <row r="114" spans="1:11" ht="15.6" thickTop="1" thickBot="1" x14ac:dyDescent="0.35">
      <c r="A114" s="75"/>
      <c r="B114" s="76"/>
      <c r="C114" s="77"/>
      <c r="D114" s="57" t="s">
        <v>97</v>
      </c>
      <c r="E114" s="58"/>
      <c r="F114" s="68"/>
      <c r="G114" s="8">
        <f>SUM(G104:G113)</f>
        <v>106</v>
      </c>
      <c r="H114" s="14">
        <f>SUM(H104:H113)</f>
        <v>112</v>
      </c>
      <c r="I114" s="14">
        <f t="shared" ref="I114:K114" si="6">SUM(I104:I113)</f>
        <v>153</v>
      </c>
      <c r="J114" s="14">
        <f t="shared" si="6"/>
        <v>208</v>
      </c>
      <c r="K114" s="21">
        <f t="shared" si="6"/>
        <v>130</v>
      </c>
    </row>
    <row r="115" spans="1:11" ht="15.6" thickTop="1" thickBot="1" x14ac:dyDescent="0.35">
      <c r="A115" s="69" t="s">
        <v>108</v>
      </c>
      <c r="B115" s="70"/>
      <c r="C115" s="71"/>
      <c r="D115" s="39" t="s">
        <v>100</v>
      </c>
      <c r="E115" s="40"/>
      <c r="F115" s="41"/>
      <c r="G115" s="5">
        <v>1</v>
      </c>
      <c r="H115" s="11">
        <v>2</v>
      </c>
      <c r="I115" s="11">
        <v>3</v>
      </c>
      <c r="J115" s="11">
        <v>3</v>
      </c>
      <c r="K115" s="18">
        <v>1</v>
      </c>
    </row>
    <row r="116" spans="1:11" ht="15" thickBot="1" x14ac:dyDescent="0.35">
      <c r="A116" s="72"/>
      <c r="B116" s="73"/>
      <c r="C116" s="74"/>
      <c r="D116" s="42" t="s">
        <v>101</v>
      </c>
      <c r="E116" s="43"/>
      <c r="F116" s="44"/>
      <c r="G116" s="6"/>
      <c r="H116" s="12">
        <v>2</v>
      </c>
      <c r="I116" s="12">
        <v>2</v>
      </c>
      <c r="J116" s="12">
        <v>3</v>
      </c>
      <c r="K116" s="19"/>
    </row>
    <row r="117" spans="1:11" ht="15" thickBot="1" x14ac:dyDescent="0.35">
      <c r="A117" s="72"/>
      <c r="B117" s="73"/>
      <c r="C117" s="74"/>
      <c r="D117" s="42" t="s">
        <v>130</v>
      </c>
      <c r="E117" s="43"/>
      <c r="F117" s="44"/>
      <c r="G117" s="6"/>
      <c r="H117" s="12"/>
      <c r="I117" s="12"/>
      <c r="J117" s="12">
        <v>1</v>
      </c>
      <c r="K117" s="19"/>
    </row>
    <row r="118" spans="1:11" ht="15" thickBot="1" x14ac:dyDescent="0.35">
      <c r="A118" s="72"/>
      <c r="B118" s="73"/>
      <c r="C118" s="74"/>
      <c r="D118" s="42" t="s">
        <v>102</v>
      </c>
      <c r="E118" s="43"/>
      <c r="F118" s="44"/>
      <c r="G118" s="6">
        <v>2</v>
      </c>
      <c r="H118" s="12">
        <v>1</v>
      </c>
      <c r="I118" s="12"/>
      <c r="J118" s="12"/>
      <c r="K118" s="19"/>
    </row>
    <row r="119" spans="1:11" ht="15" thickBot="1" x14ac:dyDescent="0.35">
      <c r="A119" s="72"/>
      <c r="B119" s="73"/>
      <c r="C119" s="74"/>
      <c r="D119" s="42" t="s">
        <v>103</v>
      </c>
      <c r="E119" s="43"/>
      <c r="F119" s="44"/>
      <c r="G119" s="6">
        <v>8</v>
      </c>
      <c r="H119" s="12">
        <v>17</v>
      </c>
      <c r="I119" s="12">
        <v>10</v>
      </c>
      <c r="J119" s="12">
        <v>4</v>
      </c>
      <c r="K119" s="19">
        <v>6</v>
      </c>
    </row>
    <row r="120" spans="1:11" ht="15" thickBot="1" x14ac:dyDescent="0.35">
      <c r="A120" s="72"/>
      <c r="B120" s="73"/>
      <c r="C120" s="74"/>
      <c r="D120" s="42" t="s">
        <v>104</v>
      </c>
      <c r="E120" s="43"/>
      <c r="F120" s="44"/>
      <c r="G120" s="6"/>
      <c r="H120" s="12">
        <v>1</v>
      </c>
      <c r="I120" s="12">
        <v>1</v>
      </c>
      <c r="J120" s="12"/>
      <c r="K120" s="19"/>
    </row>
    <row r="121" spans="1:11" ht="15" thickBot="1" x14ac:dyDescent="0.35">
      <c r="A121" s="72"/>
      <c r="B121" s="73"/>
      <c r="C121" s="74"/>
      <c r="D121" s="42" t="s">
        <v>105</v>
      </c>
      <c r="E121" s="43"/>
      <c r="F121" s="44"/>
      <c r="G121" s="6">
        <v>1</v>
      </c>
      <c r="H121" s="12">
        <v>3</v>
      </c>
      <c r="I121" s="12">
        <v>2</v>
      </c>
      <c r="J121" s="12">
        <v>4</v>
      </c>
      <c r="K121" s="19">
        <v>1</v>
      </c>
    </row>
    <row r="122" spans="1:11" ht="15" thickBot="1" x14ac:dyDescent="0.35">
      <c r="A122" s="72"/>
      <c r="B122" s="73"/>
      <c r="C122" s="74"/>
      <c r="D122" s="42" t="s">
        <v>106</v>
      </c>
      <c r="E122" s="43"/>
      <c r="F122" s="44"/>
      <c r="G122" s="6"/>
      <c r="H122" s="12"/>
      <c r="I122" s="12"/>
      <c r="J122" s="12"/>
      <c r="K122" s="19"/>
    </row>
    <row r="123" spans="1:11" ht="15" thickBot="1" x14ac:dyDescent="0.35">
      <c r="A123" s="72"/>
      <c r="B123" s="73"/>
      <c r="C123" s="74"/>
      <c r="D123" s="45" t="s">
        <v>107</v>
      </c>
      <c r="E123" s="46"/>
      <c r="F123" s="47"/>
      <c r="G123" s="7">
        <v>4</v>
      </c>
      <c r="H123" s="15">
        <v>5</v>
      </c>
      <c r="I123" s="15">
        <v>7</v>
      </c>
      <c r="J123" s="15">
        <v>7</v>
      </c>
      <c r="K123" s="22">
        <v>6</v>
      </c>
    </row>
    <row r="124" spans="1:11" ht="15.6" thickTop="1" thickBot="1" x14ac:dyDescent="0.35">
      <c r="A124" s="75"/>
      <c r="B124" s="76"/>
      <c r="C124" s="77"/>
      <c r="D124" s="57" t="s">
        <v>99</v>
      </c>
      <c r="E124" s="58"/>
      <c r="F124" s="68"/>
      <c r="G124" s="8">
        <f>SUM(G115:G123)</f>
        <v>16</v>
      </c>
      <c r="H124" s="14">
        <f>SUM(H115:H123)</f>
        <v>31</v>
      </c>
      <c r="I124" s="14">
        <f t="shared" ref="I124:K124" si="7">SUM(I115:I123)</f>
        <v>25</v>
      </c>
      <c r="J124" s="14">
        <f t="shared" si="7"/>
        <v>22</v>
      </c>
      <c r="K124" s="21">
        <f t="shared" si="7"/>
        <v>14</v>
      </c>
    </row>
    <row r="125" spans="1:11" ht="15.6" thickTop="1" thickBot="1" x14ac:dyDescent="0.35">
      <c r="A125" s="69" t="s">
        <v>114</v>
      </c>
      <c r="B125" s="70"/>
      <c r="C125" s="71"/>
      <c r="D125" s="39" t="s">
        <v>113</v>
      </c>
      <c r="E125" s="40"/>
      <c r="F125" s="41"/>
      <c r="G125" s="5">
        <v>70</v>
      </c>
      <c r="H125" s="11">
        <v>92</v>
      </c>
      <c r="I125" s="11">
        <v>119</v>
      </c>
      <c r="J125" s="11">
        <v>132</v>
      </c>
      <c r="K125" s="18">
        <v>153</v>
      </c>
    </row>
    <row r="126" spans="1:11" ht="15" thickBot="1" x14ac:dyDescent="0.35">
      <c r="A126" s="72"/>
      <c r="B126" s="73"/>
      <c r="C126" s="74"/>
      <c r="D126" s="42" t="s">
        <v>110</v>
      </c>
      <c r="E126" s="43"/>
      <c r="F126" s="44"/>
      <c r="G126" s="6">
        <v>10</v>
      </c>
      <c r="H126" s="12">
        <v>12</v>
      </c>
      <c r="I126" s="12">
        <v>19</v>
      </c>
      <c r="J126" s="12">
        <v>49</v>
      </c>
      <c r="K126" s="19">
        <v>44</v>
      </c>
    </row>
    <row r="127" spans="1:11" ht="15" thickBot="1" x14ac:dyDescent="0.35">
      <c r="A127" s="72"/>
      <c r="B127" s="73"/>
      <c r="C127" s="74"/>
      <c r="D127" s="45" t="s">
        <v>111</v>
      </c>
      <c r="E127" s="46"/>
      <c r="F127" s="47"/>
      <c r="G127" s="7"/>
      <c r="H127" s="15"/>
      <c r="I127" s="15"/>
      <c r="J127" s="15"/>
      <c r="K127" s="22"/>
    </row>
    <row r="128" spans="1:11" ht="15.6" thickTop="1" thickBot="1" x14ac:dyDescent="0.35">
      <c r="A128" s="75"/>
      <c r="B128" s="76"/>
      <c r="C128" s="77"/>
      <c r="D128" s="57" t="s">
        <v>112</v>
      </c>
      <c r="E128" s="58"/>
      <c r="F128" s="68"/>
      <c r="G128" s="8">
        <f>SUM(G125:G127)</f>
        <v>80</v>
      </c>
      <c r="H128" s="14">
        <f>SUM(H125:H127)</f>
        <v>104</v>
      </c>
      <c r="I128" s="14">
        <f t="shared" ref="I128:K128" si="8">SUM(I125:I127)</f>
        <v>138</v>
      </c>
      <c r="J128" s="14">
        <f t="shared" si="8"/>
        <v>181</v>
      </c>
      <c r="K128" s="21">
        <f t="shared" si="8"/>
        <v>197</v>
      </c>
    </row>
    <row r="129" spans="1:11" ht="15.6" thickTop="1" thickBot="1" x14ac:dyDescent="0.35">
      <c r="A129" s="48" t="s">
        <v>115</v>
      </c>
      <c r="B129" s="49"/>
      <c r="C129" s="50"/>
      <c r="D129" s="39" t="s">
        <v>117</v>
      </c>
      <c r="E129" s="40"/>
      <c r="F129" s="41"/>
      <c r="G129" s="5"/>
      <c r="H129" s="11">
        <v>3</v>
      </c>
      <c r="I129" s="11">
        <v>9</v>
      </c>
      <c r="J129" s="11">
        <v>13</v>
      </c>
      <c r="K129" s="18">
        <v>11</v>
      </c>
    </row>
    <row r="130" spans="1:11" ht="15" thickBot="1" x14ac:dyDescent="0.35">
      <c r="A130" s="51"/>
      <c r="B130" s="52"/>
      <c r="C130" s="53"/>
      <c r="D130" s="42" t="s">
        <v>88</v>
      </c>
      <c r="E130" s="43"/>
      <c r="F130" s="44"/>
      <c r="G130" s="24">
        <v>9</v>
      </c>
      <c r="H130" s="25">
        <v>5</v>
      </c>
      <c r="I130" s="25">
        <v>3</v>
      </c>
      <c r="J130" s="25">
        <v>1</v>
      </c>
      <c r="K130" s="26">
        <v>1</v>
      </c>
    </row>
    <row r="131" spans="1:11" ht="15" thickBot="1" x14ac:dyDescent="0.35">
      <c r="A131" s="51"/>
      <c r="B131" s="52"/>
      <c r="C131" s="53"/>
      <c r="D131" s="36" t="s">
        <v>25</v>
      </c>
      <c r="E131" s="37"/>
      <c r="F131" s="38"/>
      <c r="G131" s="30">
        <v>6</v>
      </c>
      <c r="H131" s="31">
        <v>9</v>
      </c>
      <c r="I131" s="31">
        <v>11</v>
      </c>
      <c r="J131" s="31">
        <v>12</v>
      </c>
      <c r="K131" s="32">
        <v>11</v>
      </c>
    </row>
    <row r="132" spans="1:11" ht="15" thickBot="1" x14ac:dyDescent="0.35">
      <c r="A132" s="51"/>
      <c r="B132" s="52"/>
      <c r="C132" s="53"/>
      <c r="D132" s="42" t="s">
        <v>158</v>
      </c>
      <c r="E132" s="43"/>
      <c r="F132" s="44"/>
      <c r="G132" s="6"/>
      <c r="H132" s="12"/>
      <c r="I132" s="12">
        <v>6</v>
      </c>
      <c r="J132" s="12">
        <v>9</v>
      </c>
      <c r="K132" s="19">
        <v>9</v>
      </c>
    </row>
    <row r="133" spans="1:11" ht="15" thickBot="1" x14ac:dyDescent="0.35">
      <c r="A133" s="51"/>
      <c r="B133" s="52"/>
      <c r="C133" s="53"/>
      <c r="D133" s="42" t="s">
        <v>35</v>
      </c>
      <c r="E133" s="43"/>
      <c r="F133" s="44"/>
      <c r="G133" s="6">
        <v>15</v>
      </c>
      <c r="H133" s="12">
        <v>4</v>
      </c>
      <c r="I133" s="12">
        <v>10</v>
      </c>
      <c r="J133" s="12">
        <v>10</v>
      </c>
      <c r="K133" s="19">
        <v>4</v>
      </c>
    </row>
    <row r="134" spans="1:11" ht="15" thickBot="1" x14ac:dyDescent="0.35">
      <c r="A134" s="51"/>
      <c r="B134" s="52"/>
      <c r="C134" s="53"/>
      <c r="D134" s="42" t="s">
        <v>8</v>
      </c>
      <c r="E134" s="43"/>
      <c r="F134" s="44"/>
      <c r="G134" s="6"/>
      <c r="H134" s="12"/>
      <c r="I134" s="12">
        <v>1</v>
      </c>
      <c r="J134" s="12">
        <v>4</v>
      </c>
      <c r="K134" s="19">
        <v>7</v>
      </c>
    </row>
    <row r="135" spans="1:11" ht="15" thickBot="1" x14ac:dyDescent="0.35">
      <c r="A135" s="51"/>
      <c r="B135" s="52"/>
      <c r="C135" s="53"/>
      <c r="D135" s="42" t="s">
        <v>27</v>
      </c>
      <c r="E135" s="43"/>
      <c r="F135" s="44"/>
      <c r="G135" s="6">
        <v>1</v>
      </c>
      <c r="H135" s="12">
        <v>4</v>
      </c>
      <c r="I135" s="12">
        <v>9</v>
      </c>
      <c r="J135" s="12">
        <v>14</v>
      </c>
      <c r="K135" s="19">
        <v>7</v>
      </c>
    </row>
    <row r="136" spans="1:11" ht="15" thickBot="1" x14ac:dyDescent="0.35">
      <c r="A136" s="51"/>
      <c r="B136" s="52"/>
      <c r="C136" s="53"/>
      <c r="D136" s="42" t="s">
        <v>118</v>
      </c>
      <c r="E136" s="43"/>
      <c r="F136" s="44"/>
      <c r="G136" s="6">
        <v>5</v>
      </c>
      <c r="H136" s="12">
        <v>14</v>
      </c>
      <c r="I136" s="12">
        <v>19</v>
      </c>
      <c r="J136" s="12">
        <v>11</v>
      </c>
      <c r="K136" s="19">
        <v>7</v>
      </c>
    </row>
    <row r="137" spans="1:11" ht="15" thickBot="1" x14ac:dyDescent="0.35">
      <c r="A137" s="51"/>
      <c r="B137" s="52"/>
      <c r="C137" s="53"/>
      <c r="D137" s="42" t="s">
        <v>77</v>
      </c>
      <c r="E137" s="43"/>
      <c r="F137" s="44"/>
      <c r="G137" s="6">
        <v>38</v>
      </c>
      <c r="H137" s="12">
        <v>35</v>
      </c>
      <c r="I137" s="12">
        <v>61</v>
      </c>
      <c r="J137" s="12">
        <v>39</v>
      </c>
      <c r="K137" s="19">
        <v>32</v>
      </c>
    </row>
    <row r="138" spans="1:11" ht="15" thickBot="1" x14ac:dyDescent="0.35">
      <c r="A138" s="51"/>
      <c r="B138" s="52"/>
      <c r="C138" s="53"/>
      <c r="D138" s="42" t="s">
        <v>146</v>
      </c>
      <c r="E138" s="43"/>
      <c r="F138" s="44"/>
      <c r="G138" s="6"/>
      <c r="H138" s="12">
        <v>10</v>
      </c>
      <c r="I138" s="12">
        <v>21</v>
      </c>
      <c r="J138" s="12">
        <v>17</v>
      </c>
      <c r="K138" s="19">
        <v>14</v>
      </c>
    </row>
    <row r="139" spans="1:11" ht="15" thickBot="1" x14ac:dyDescent="0.35">
      <c r="A139" s="51"/>
      <c r="B139" s="52"/>
      <c r="C139" s="53"/>
      <c r="D139" s="42" t="s">
        <v>76</v>
      </c>
      <c r="E139" s="43"/>
      <c r="F139" s="44"/>
      <c r="G139" s="6">
        <v>11</v>
      </c>
      <c r="H139" s="12">
        <v>8</v>
      </c>
      <c r="I139" s="12">
        <v>19</v>
      </c>
      <c r="J139" s="12">
        <v>9</v>
      </c>
      <c r="K139" s="19">
        <v>12</v>
      </c>
    </row>
    <row r="140" spans="1:11" ht="15" thickBot="1" x14ac:dyDescent="0.35">
      <c r="A140" s="51"/>
      <c r="B140" s="52"/>
      <c r="C140" s="53"/>
      <c r="D140" s="42" t="s">
        <v>119</v>
      </c>
      <c r="E140" s="43"/>
      <c r="F140" s="44"/>
      <c r="G140" s="6"/>
      <c r="H140" s="12"/>
      <c r="I140" s="12"/>
      <c r="J140" s="12"/>
      <c r="K140" s="19"/>
    </row>
    <row r="141" spans="1:11" ht="15" thickBot="1" x14ac:dyDescent="0.35">
      <c r="A141" s="51"/>
      <c r="B141" s="52"/>
      <c r="C141" s="53"/>
      <c r="D141" s="42" t="s">
        <v>159</v>
      </c>
      <c r="E141" s="43"/>
      <c r="F141" s="44"/>
      <c r="G141" s="6">
        <v>1</v>
      </c>
      <c r="H141" s="12">
        <v>2</v>
      </c>
      <c r="I141" s="12">
        <v>11</v>
      </c>
      <c r="J141" s="12">
        <v>24</v>
      </c>
      <c r="K141" s="19">
        <v>12</v>
      </c>
    </row>
    <row r="142" spans="1:11" ht="15" thickBot="1" x14ac:dyDescent="0.35">
      <c r="A142" s="51"/>
      <c r="B142" s="52"/>
      <c r="C142" s="53"/>
      <c r="D142" s="42" t="s">
        <v>120</v>
      </c>
      <c r="E142" s="43"/>
      <c r="F142" s="44"/>
      <c r="G142" s="6"/>
      <c r="H142" s="12"/>
      <c r="I142" s="12">
        <v>1</v>
      </c>
      <c r="J142" s="12">
        <v>2</v>
      </c>
      <c r="K142" s="19">
        <v>6</v>
      </c>
    </row>
    <row r="143" spans="1:11" ht="15" thickBot="1" x14ac:dyDescent="0.35">
      <c r="A143" s="51"/>
      <c r="B143" s="52"/>
      <c r="C143" s="53"/>
      <c r="D143" s="42" t="s">
        <v>81</v>
      </c>
      <c r="E143" s="43"/>
      <c r="F143" s="44"/>
      <c r="G143" s="6">
        <v>31</v>
      </c>
      <c r="H143" s="12">
        <v>60</v>
      </c>
      <c r="I143" s="12">
        <v>132</v>
      </c>
      <c r="J143" s="12">
        <v>116</v>
      </c>
      <c r="K143" s="19">
        <v>52</v>
      </c>
    </row>
    <row r="144" spans="1:11" ht="15" thickBot="1" x14ac:dyDescent="0.35">
      <c r="A144" s="51"/>
      <c r="B144" s="52"/>
      <c r="C144" s="53"/>
      <c r="D144" s="42" t="s">
        <v>82</v>
      </c>
      <c r="E144" s="43"/>
      <c r="F144" s="44"/>
      <c r="G144" s="6"/>
      <c r="H144" s="12">
        <v>6</v>
      </c>
      <c r="I144" s="12">
        <v>16</v>
      </c>
      <c r="J144" s="12">
        <v>11</v>
      </c>
      <c r="K144" s="19">
        <v>19</v>
      </c>
    </row>
    <row r="145" spans="1:11" ht="15" thickBot="1" x14ac:dyDescent="0.35">
      <c r="A145" s="51"/>
      <c r="B145" s="52"/>
      <c r="C145" s="53"/>
      <c r="D145" s="42" t="s">
        <v>121</v>
      </c>
      <c r="E145" s="43"/>
      <c r="F145" s="44"/>
      <c r="G145" s="6"/>
      <c r="H145" s="12"/>
      <c r="I145" s="12">
        <v>3</v>
      </c>
      <c r="J145" s="12">
        <v>9</v>
      </c>
      <c r="K145" s="19">
        <v>7</v>
      </c>
    </row>
    <row r="146" spans="1:11" ht="15" thickBot="1" x14ac:dyDescent="0.35">
      <c r="A146" s="51"/>
      <c r="B146" s="52"/>
      <c r="C146" s="53"/>
      <c r="D146" s="42" t="s">
        <v>84</v>
      </c>
      <c r="E146" s="43"/>
      <c r="F146" s="44"/>
      <c r="G146" s="6"/>
      <c r="H146" s="12"/>
      <c r="I146" s="12">
        <v>2</v>
      </c>
      <c r="J146" s="12">
        <v>12</v>
      </c>
      <c r="K146" s="19">
        <v>8</v>
      </c>
    </row>
    <row r="147" spans="1:11" ht="15" thickBot="1" x14ac:dyDescent="0.35">
      <c r="A147" s="51"/>
      <c r="B147" s="52"/>
      <c r="C147" s="53"/>
      <c r="D147" s="42" t="s">
        <v>94</v>
      </c>
      <c r="E147" s="43"/>
      <c r="F147" s="44"/>
      <c r="G147" s="6">
        <v>12</v>
      </c>
      <c r="H147" s="12">
        <v>12</v>
      </c>
      <c r="I147" s="12">
        <v>21</v>
      </c>
      <c r="J147" s="12">
        <v>33</v>
      </c>
      <c r="K147" s="19">
        <v>14</v>
      </c>
    </row>
    <row r="148" spans="1:11" ht="15" thickBot="1" x14ac:dyDescent="0.35">
      <c r="A148" s="51"/>
      <c r="B148" s="52"/>
      <c r="C148" s="53"/>
      <c r="D148" s="42" t="s">
        <v>122</v>
      </c>
      <c r="E148" s="43"/>
      <c r="F148" s="44"/>
      <c r="G148" s="6">
        <v>24</v>
      </c>
      <c r="H148" s="12">
        <v>13</v>
      </c>
      <c r="I148" s="12">
        <v>15</v>
      </c>
      <c r="J148" s="12">
        <v>11</v>
      </c>
      <c r="K148" s="19">
        <v>8</v>
      </c>
    </row>
    <row r="149" spans="1:11" ht="15" thickBot="1" x14ac:dyDescent="0.35">
      <c r="A149" s="51"/>
      <c r="B149" s="52"/>
      <c r="C149" s="53"/>
      <c r="D149" s="42" t="s">
        <v>96</v>
      </c>
      <c r="E149" s="43"/>
      <c r="F149" s="44"/>
      <c r="G149" s="6">
        <v>40</v>
      </c>
      <c r="H149" s="12">
        <v>45</v>
      </c>
      <c r="I149" s="12">
        <v>42</v>
      </c>
      <c r="J149" s="12">
        <v>41</v>
      </c>
      <c r="K149" s="19">
        <v>35</v>
      </c>
    </row>
    <row r="150" spans="1:11" ht="15" thickBot="1" x14ac:dyDescent="0.35">
      <c r="A150" s="51"/>
      <c r="B150" s="52"/>
      <c r="C150" s="53"/>
      <c r="D150" s="42" t="s">
        <v>160</v>
      </c>
      <c r="E150" s="43"/>
      <c r="F150" s="44"/>
      <c r="G150" s="6">
        <v>8</v>
      </c>
      <c r="H150" s="12">
        <v>5</v>
      </c>
      <c r="I150" s="12">
        <v>9</v>
      </c>
      <c r="J150" s="12">
        <v>8</v>
      </c>
      <c r="K150" s="19">
        <v>1</v>
      </c>
    </row>
    <row r="151" spans="1:11" ht="15" thickBot="1" x14ac:dyDescent="0.35">
      <c r="A151" s="51"/>
      <c r="B151" s="52"/>
      <c r="C151" s="53"/>
      <c r="D151" s="42" t="s">
        <v>151</v>
      </c>
      <c r="E151" s="43"/>
      <c r="F151" s="44"/>
      <c r="G151" s="6">
        <v>5</v>
      </c>
      <c r="H151" s="12">
        <v>14</v>
      </c>
      <c r="I151" s="12">
        <v>57</v>
      </c>
      <c r="J151" s="12">
        <v>132</v>
      </c>
      <c r="K151" s="19">
        <v>59</v>
      </c>
    </row>
    <row r="152" spans="1:11" ht="15" thickBot="1" x14ac:dyDescent="0.35">
      <c r="A152" s="51"/>
      <c r="B152" s="52"/>
      <c r="C152" s="53"/>
      <c r="D152" s="42" t="s">
        <v>123</v>
      </c>
      <c r="E152" s="43"/>
      <c r="F152" s="44"/>
      <c r="G152" s="6"/>
      <c r="H152" s="12">
        <v>3</v>
      </c>
      <c r="I152" s="12">
        <v>4</v>
      </c>
      <c r="J152" s="12">
        <v>6</v>
      </c>
      <c r="K152" s="19">
        <v>11</v>
      </c>
    </row>
    <row r="153" spans="1:11" ht="28.2" customHeight="1" thickBot="1" x14ac:dyDescent="0.35">
      <c r="A153" s="51"/>
      <c r="B153" s="52"/>
      <c r="C153" s="53"/>
      <c r="D153" s="78" t="s">
        <v>135</v>
      </c>
      <c r="E153" s="79"/>
      <c r="F153" s="80"/>
      <c r="G153" s="6"/>
      <c r="H153" s="12"/>
      <c r="I153" s="12">
        <v>2</v>
      </c>
      <c r="J153" s="12">
        <v>35</v>
      </c>
      <c r="K153" s="19">
        <v>40</v>
      </c>
    </row>
    <row r="154" spans="1:11" ht="15" thickBot="1" x14ac:dyDescent="0.35">
      <c r="A154" s="51"/>
      <c r="B154" s="52"/>
      <c r="C154" s="53"/>
      <c r="D154" s="42" t="s">
        <v>63</v>
      </c>
      <c r="E154" s="43"/>
      <c r="F154" s="44"/>
      <c r="G154" s="6">
        <v>14</v>
      </c>
      <c r="H154" s="12">
        <v>23</v>
      </c>
      <c r="I154" s="12">
        <v>33</v>
      </c>
      <c r="J154" s="12">
        <v>50</v>
      </c>
      <c r="K154" s="19">
        <v>25</v>
      </c>
    </row>
    <row r="155" spans="1:11" ht="15" thickBot="1" x14ac:dyDescent="0.35">
      <c r="A155" s="51"/>
      <c r="B155" s="52"/>
      <c r="C155" s="53"/>
      <c r="D155" s="42" t="s">
        <v>64</v>
      </c>
      <c r="E155" s="43"/>
      <c r="F155" s="44"/>
      <c r="G155" s="6"/>
      <c r="H155" s="12"/>
      <c r="I155" s="12"/>
      <c r="J155" s="12"/>
      <c r="K155" s="19"/>
    </row>
    <row r="156" spans="1:11" ht="29.4" customHeight="1" thickBot="1" x14ac:dyDescent="0.35">
      <c r="A156" s="51"/>
      <c r="B156" s="52"/>
      <c r="C156" s="53"/>
      <c r="D156" s="78" t="s">
        <v>124</v>
      </c>
      <c r="E156" s="79"/>
      <c r="F156" s="80"/>
      <c r="G156" s="6"/>
      <c r="H156" s="12"/>
      <c r="I156" s="12"/>
      <c r="J156" s="12"/>
      <c r="K156" s="19"/>
    </row>
    <row r="157" spans="1:11" ht="15" thickBot="1" x14ac:dyDescent="0.35">
      <c r="A157" s="51"/>
      <c r="B157" s="52"/>
      <c r="C157" s="53"/>
      <c r="D157" s="42" t="s">
        <v>68</v>
      </c>
      <c r="E157" s="43"/>
      <c r="F157" s="44"/>
      <c r="G157" s="6"/>
      <c r="H157" s="12"/>
      <c r="I157" s="12"/>
      <c r="J157" s="12"/>
      <c r="K157" s="19">
        <v>11</v>
      </c>
    </row>
    <row r="158" spans="1:11" ht="15" thickBot="1" x14ac:dyDescent="0.35">
      <c r="A158" s="51"/>
      <c r="B158" s="52"/>
      <c r="C158" s="53"/>
      <c r="D158" s="42" t="s">
        <v>69</v>
      </c>
      <c r="E158" s="43"/>
      <c r="F158" s="44"/>
      <c r="G158" s="6"/>
      <c r="H158" s="12"/>
      <c r="I158" s="12"/>
      <c r="J158" s="12"/>
      <c r="K158" s="19">
        <v>2</v>
      </c>
    </row>
    <row r="159" spans="1:11" ht="15" thickBot="1" x14ac:dyDescent="0.35">
      <c r="A159" s="51"/>
      <c r="B159" s="52"/>
      <c r="C159" s="53"/>
      <c r="D159" s="42" t="s">
        <v>109</v>
      </c>
      <c r="E159" s="43"/>
      <c r="F159" s="44"/>
      <c r="G159" s="6">
        <v>15</v>
      </c>
      <c r="H159" s="12">
        <v>8</v>
      </c>
      <c r="I159" s="12">
        <v>15</v>
      </c>
      <c r="J159" s="12">
        <v>15</v>
      </c>
      <c r="K159" s="19">
        <v>7</v>
      </c>
    </row>
    <row r="160" spans="1:11" ht="15" thickBot="1" x14ac:dyDescent="0.35">
      <c r="A160" s="51"/>
      <c r="B160" s="52"/>
      <c r="C160" s="53"/>
      <c r="D160" s="36" t="s">
        <v>30</v>
      </c>
      <c r="E160" s="37"/>
      <c r="F160" s="38"/>
      <c r="G160" s="30">
        <v>1</v>
      </c>
      <c r="H160" s="31">
        <v>9</v>
      </c>
      <c r="I160" s="31">
        <v>20</v>
      </c>
      <c r="J160" s="31">
        <v>13</v>
      </c>
      <c r="K160" s="32">
        <v>12</v>
      </c>
    </row>
    <row r="161" spans="1:11" ht="15" thickBot="1" x14ac:dyDescent="0.35">
      <c r="A161" s="51"/>
      <c r="B161" s="52"/>
      <c r="C161" s="53"/>
      <c r="D161" s="36" t="s">
        <v>134</v>
      </c>
      <c r="E161" s="37"/>
      <c r="F161" s="38"/>
      <c r="G161" s="30">
        <v>1</v>
      </c>
      <c r="H161" s="31">
        <v>1</v>
      </c>
      <c r="I161" s="31"/>
      <c r="J161" s="31"/>
      <c r="K161" s="32"/>
    </row>
    <row r="162" spans="1:11" ht="27.6" customHeight="1" thickBot="1" x14ac:dyDescent="0.35">
      <c r="A162" s="51"/>
      <c r="B162" s="52"/>
      <c r="C162" s="53"/>
      <c r="D162" s="84" t="s">
        <v>139</v>
      </c>
      <c r="E162" s="85"/>
      <c r="F162" s="86"/>
      <c r="G162" s="30">
        <v>14</v>
      </c>
      <c r="H162" s="31">
        <v>8</v>
      </c>
      <c r="I162" s="31">
        <v>4</v>
      </c>
      <c r="J162" s="31">
        <v>1</v>
      </c>
      <c r="K162" s="32"/>
    </row>
    <row r="163" spans="1:11" ht="15" thickBot="1" x14ac:dyDescent="0.35">
      <c r="A163" s="51"/>
      <c r="B163" s="52"/>
      <c r="C163" s="53"/>
      <c r="D163" s="42" t="s">
        <v>33</v>
      </c>
      <c r="E163" s="43"/>
      <c r="F163" s="44"/>
      <c r="G163" s="6">
        <v>11</v>
      </c>
      <c r="H163" s="12">
        <v>4</v>
      </c>
      <c r="I163" s="12">
        <v>6</v>
      </c>
      <c r="J163" s="12">
        <v>2</v>
      </c>
      <c r="K163" s="19">
        <v>5</v>
      </c>
    </row>
    <row r="164" spans="1:11" ht="15" thickBot="1" x14ac:dyDescent="0.35">
      <c r="A164" s="51"/>
      <c r="B164" s="52"/>
      <c r="C164" s="53"/>
      <c r="D164" s="42" t="s">
        <v>125</v>
      </c>
      <c r="E164" s="43"/>
      <c r="F164" s="44"/>
      <c r="G164" s="6"/>
      <c r="H164" s="12">
        <v>2</v>
      </c>
      <c r="I164" s="12">
        <v>9</v>
      </c>
      <c r="J164" s="12">
        <v>13</v>
      </c>
      <c r="K164" s="19">
        <v>10</v>
      </c>
    </row>
    <row r="165" spans="1:11" ht="15" thickBot="1" x14ac:dyDescent="0.35">
      <c r="A165" s="51"/>
      <c r="B165" s="52"/>
      <c r="C165" s="53"/>
      <c r="D165" s="42" t="s">
        <v>126</v>
      </c>
      <c r="E165" s="43"/>
      <c r="F165" s="44"/>
      <c r="G165" s="6">
        <v>38</v>
      </c>
      <c r="H165" s="12">
        <v>104</v>
      </c>
      <c r="I165" s="12">
        <v>82</v>
      </c>
      <c r="J165" s="12">
        <v>48</v>
      </c>
      <c r="K165" s="19">
        <v>35</v>
      </c>
    </row>
    <row r="166" spans="1:11" ht="15" thickBot="1" x14ac:dyDescent="0.35">
      <c r="A166" s="51"/>
      <c r="B166" s="52"/>
      <c r="C166" s="53"/>
      <c r="D166" s="42" t="s">
        <v>127</v>
      </c>
      <c r="E166" s="43"/>
      <c r="F166" s="44"/>
      <c r="G166" s="9"/>
      <c r="H166" s="13"/>
      <c r="I166" s="13"/>
      <c r="J166" s="13"/>
      <c r="K166" s="20"/>
    </row>
    <row r="167" spans="1:11" ht="15.6" thickTop="1" thickBot="1" x14ac:dyDescent="0.35">
      <c r="A167" s="54"/>
      <c r="B167" s="55"/>
      <c r="C167" s="56"/>
      <c r="D167" s="57" t="s">
        <v>116</v>
      </c>
      <c r="E167" s="58"/>
      <c r="F167" s="68"/>
      <c r="G167" s="8">
        <f>SUM(G129:G166)</f>
        <v>300</v>
      </c>
      <c r="H167" s="14">
        <f>SUM(H129:H166)</f>
        <v>411</v>
      </c>
      <c r="I167" s="14">
        <f>SUM(I129:I166)</f>
        <v>653</v>
      </c>
      <c r="J167" s="14">
        <f>SUM(J129:J166)</f>
        <v>721</v>
      </c>
      <c r="K167" s="21">
        <f>SUM(K129:K166)</f>
        <v>494</v>
      </c>
    </row>
    <row r="168" spans="1:11" ht="15.6" thickTop="1" thickBot="1" x14ac:dyDescent="0.35">
      <c r="D168" s="87" t="s">
        <v>131</v>
      </c>
      <c r="E168" s="88"/>
      <c r="F168" s="89"/>
      <c r="G168" s="23">
        <f>SUM(G167,G128,G124,G114,G103,G98,G92,G79,G60,G47,G12)</f>
        <v>1301</v>
      </c>
      <c r="H168" s="23">
        <f>SUM(H167,H128,H124,H114,H103,H98,H92,H79,H60,H47,H12)</f>
        <v>1541</v>
      </c>
      <c r="I168" s="23">
        <f>SUM(I167,I128,I124,I114,I103,I98,I92,I79,I60,I47,I12)</f>
        <v>1868</v>
      </c>
      <c r="J168" s="23">
        <f>SUM(J167,J128,J124,J114,J103,J98,J92,J79,J60,J47,J12)</f>
        <v>2106</v>
      </c>
      <c r="K168" s="23">
        <f>SUM(K167,K128,K124,K114,K103,K98,K92,K79,K60,K47,K12)</f>
        <v>1782</v>
      </c>
    </row>
    <row r="169" spans="1:11" ht="15" thickTop="1" x14ac:dyDescent="0.3"/>
  </sheetData>
  <mergeCells count="178">
    <mergeCell ref="D25:F25"/>
    <mergeCell ref="D26:F26"/>
    <mergeCell ref="D62:F62"/>
    <mergeCell ref="D162:F162"/>
    <mergeCell ref="D7:F7"/>
    <mergeCell ref="D166:F166"/>
    <mergeCell ref="D168:F168"/>
    <mergeCell ref="D167:F167"/>
    <mergeCell ref="A129:C167"/>
    <mergeCell ref="D158:F158"/>
    <mergeCell ref="D159:F159"/>
    <mergeCell ref="D160:F160"/>
    <mergeCell ref="D163:F163"/>
    <mergeCell ref="D164:F164"/>
    <mergeCell ref="D165:F165"/>
    <mergeCell ref="D152:F152"/>
    <mergeCell ref="D153:F153"/>
    <mergeCell ref="D154:F154"/>
    <mergeCell ref="D155:F155"/>
    <mergeCell ref="D156:F156"/>
    <mergeCell ref="D157:F157"/>
    <mergeCell ref="D146:F146"/>
    <mergeCell ref="D147:F147"/>
    <mergeCell ref="D148:F148"/>
    <mergeCell ref="D149:F149"/>
    <mergeCell ref="D150:F150"/>
    <mergeCell ref="D151:F151"/>
    <mergeCell ref="D140:F140"/>
    <mergeCell ref="D141:F141"/>
    <mergeCell ref="D142:F142"/>
    <mergeCell ref="D143:F143"/>
    <mergeCell ref="D144:F144"/>
    <mergeCell ref="D145:F145"/>
    <mergeCell ref="D134:F134"/>
    <mergeCell ref="D135:F135"/>
    <mergeCell ref="D136:F136"/>
    <mergeCell ref="D137:F137"/>
    <mergeCell ref="D138:F138"/>
    <mergeCell ref="D139:F139"/>
    <mergeCell ref="D128:F128"/>
    <mergeCell ref="A125:C128"/>
    <mergeCell ref="D129:F129"/>
    <mergeCell ref="D131:F131"/>
    <mergeCell ref="D132:F132"/>
    <mergeCell ref="D133:F133"/>
    <mergeCell ref="D130:F130"/>
    <mergeCell ref="D123:F123"/>
    <mergeCell ref="D124:F124"/>
    <mergeCell ref="A115:C124"/>
    <mergeCell ref="D125:F125"/>
    <mergeCell ref="D126:F126"/>
    <mergeCell ref="D127:F127"/>
    <mergeCell ref="D117:F117"/>
    <mergeCell ref="D118:F118"/>
    <mergeCell ref="D119:F119"/>
    <mergeCell ref="D120:F120"/>
    <mergeCell ref="D121:F121"/>
    <mergeCell ref="D122:F122"/>
    <mergeCell ref="D112:F112"/>
    <mergeCell ref="D113:F113"/>
    <mergeCell ref="D114:F114"/>
    <mergeCell ref="A104:C114"/>
    <mergeCell ref="D115:F115"/>
    <mergeCell ref="D116:F116"/>
    <mergeCell ref="D106:F106"/>
    <mergeCell ref="D107:F107"/>
    <mergeCell ref="D108:F108"/>
    <mergeCell ref="D109:F109"/>
    <mergeCell ref="D110:F110"/>
    <mergeCell ref="D111:F111"/>
    <mergeCell ref="D101:F101"/>
    <mergeCell ref="D102:F102"/>
    <mergeCell ref="D103:F103"/>
    <mergeCell ref="A99:C103"/>
    <mergeCell ref="D104:F104"/>
    <mergeCell ref="D105:F105"/>
    <mergeCell ref="D96:F96"/>
    <mergeCell ref="D97:F97"/>
    <mergeCell ref="D98:F98"/>
    <mergeCell ref="A93:C98"/>
    <mergeCell ref="D99:F99"/>
    <mergeCell ref="D100:F100"/>
    <mergeCell ref="D91:F91"/>
    <mergeCell ref="D92:F92"/>
    <mergeCell ref="A80:C92"/>
    <mergeCell ref="D93:F93"/>
    <mergeCell ref="D94:F94"/>
    <mergeCell ref="D95:F95"/>
    <mergeCell ref="D84:F84"/>
    <mergeCell ref="D85:F85"/>
    <mergeCell ref="D86:F86"/>
    <mergeCell ref="D87:F87"/>
    <mergeCell ref="D88:F88"/>
    <mergeCell ref="D90:F90"/>
    <mergeCell ref="D89:F89"/>
    <mergeCell ref="D79:F79"/>
    <mergeCell ref="A61:C79"/>
    <mergeCell ref="D80:F80"/>
    <mergeCell ref="D81:F81"/>
    <mergeCell ref="D82:F82"/>
    <mergeCell ref="D83:F83"/>
    <mergeCell ref="D71:F71"/>
    <mergeCell ref="D72:F72"/>
    <mergeCell ref="D75:F75"/>
    <mergeCell ref="D76:F76"/>
    <mergeCell ref="D77:F77"/>
    <mergeCell ref="D78:F78"/>
    <mergeCell ref="D65:F65"/>
    <mergeCell ref="D66:F66"/>
    <mergeCell ref="D67:F67"/>
    <mergeCell ref="D68:F68"/>
    <mergeCell ref="D69:F69"/>
    <mergeCell ref="D70:F70"/>
    <mergeCell ref="D61:F61"/>
    <mergeCell ref="D73:F73"/>
    <mergeCell ref="D74:F74"/>
    <mergeCell ref="D33:F33"/>
    <mergeCell ref="D34:F34"/>
    <mergeCell ref="D59:F59"/>
    <mergeCell ref="D60:F60"/>
    <mergeCell ref="D35:F35"/>
    <mergeCell ref="A48:C60"/>
    <mergeCell ref="D63:F63"/>
    <mergeCell ref="D64:F64"/>
    <mergeCell ref="D53:F53"/>
    <mergeCell ref="D54:F54"/>
    <mergeCell ref="D55:F55"/>
    <mergeCell ref="D56:F56"/>
    <mergeCell ref="D57:F57"/>
    <mergeCell ref="D58:F58"/>
    <mergeCell ref="A6:C12"/>
    <mergeCell ref="D12:F12"/>
    <mergeCell ref="A1:D2"/>
    <mergeCell ref="A3:F4"/>
    <mergeCell ref="A5:C5"/>
    <mergeCell ref="D5:F5"/>
    <mergeCell ref="D21:F21"/>
    <mergeCell ref="D22:F22"/>
    <mergeCell ref="D23:F23"/>
    <mergeCell ref="D13:F13"/>
    <mergeCell ref="D14:F14"/>
    <mergeCell ref="D15:F15"/>
    <mergeCell ref="D16:F16"/>
    <mergeCell ref="D17:F17"/>
    <mergeCell ref="D18:F18"/>
    <mergeCell ref="D19:F19"/>
    <mergeCell ref="D20:F20"/>
    <mergeCell ref="A13:C47"/>
    <mergeCell ref="D42:F42"/>
    <mergeCell ref="D43:F43"/>
    <mergeCell ref="D44:F44"/>
    <mergeCell ref="D45:F45"/>
    <mergeCell ref="D46:F46"/>
    <mergeCell ref="D47:F47"/>
    <mergeCell ref="D161:F161"/>
    <mergeCell ref="D6:F6"/>
    <mergeCell ref="D8:F8"/>
    <mergeCell ref="D9:F9"/>
    <mergeCell ref="D10:F10"/>
    <mergeCell ref="D11:F11"/>
    <mergeCell ref="D24:F24"/>
    <mergeCell ref="D27:F27"/>
    <mergeCell ref="D28:F28"/>
    <mergeCell ref="D48:F48"/>
    <mergeCell ref="D49:F49"/>
    <mergeCell ref="D50:F50"/>
    <mergeCell ref="D51:F51"/>
    <mergeCell ref="D52:F52"/>
    <mergeCell ref="D36:F36"/>
    <mergeCell ref="D37:F37"/>
    <mergeCell ref="D38:F38"/>
    <mergeCell ref="D39:F39"/>
    <mergeCell ref="D40:F40"/>
    <mergeCell ref="D41:F41"/>
    <mergeCell ref="D29:F29"/>
    <mergeCell ref="D30:F30"/>
    <mergeCell ref="D31:F31"/>
    <mergeCell ref="D32:F32"/>
  </mergeCells>
  <pageMargins left="1" right="1" top="1" bottom="1" header="0.5" footer="0.5"/>
  <pageSetup scale="75" fitToHeight="0" orientation="portrait" r:id="rId1"/>
  <headerFooter>
    <oddFooter xml:space="preserve">&amp;R&amp;10Office of Institutional Research &amp;P&amp;11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California Baptist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OIRPA Student Worker</dc:creator>
  <cp:lastModifiedBy>Windows User</cp:lastModifiedBy>
  <cp:lastPrinted>2017-11-08T17:28:50Z</cp:lastPrinted>
  <dcterms:created xsi:type="dcterms:W3CDTF">2017-11-01T15:51:34Z</dcterms:created>
  <dcterms:modified xsi:type="dcterms:W3CDTF">2017-11-17T23:41:30Z</dcterms:modified>
</cp:coreProperties>
</file>